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3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2" i="1" l="1"/>
  <c r="B182" i="1"/>
  <c r="A182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L165" i="1"/>
  <c r="B165" i="1"/>
  <c r="A165" i="1"/>
  <c r="J164" i="1"/>
  <c r="I164" i="1"/>
  <c r="H164" i="1"/>
  <c r="G164" i="1"/>
  <c r="F164" i="1"/>
  <c r="B155" i="1"/>
  <c r="A155" i="1"/>
  <c r="J154" i="1"/>
  <c r="I154" i="1"/>
  <c r="H154" i="1"/>
  <c r="G154" i="1"/>
  <c r="F154" i="1"/>
  <c r="L147" i="1"/>
  <c r="B147" i="1"/>
  <c r="A147" i="1"/>
  <c r="J146" i="1"/>
  <c r="I146" i="1"/>
  <c r="H146" i="1"/>
  <c r="G146" i="1"/>
  <c r="F146" i="1"/>
  <c r="B137" i="1"/>
  <c r="A137" i="1"/>
  <c r="J136" i="1"/>
  <c r="I136" i="1"/>
  <c r="H136" i="1"/>
  <c r="G136" i="1"/>
  <c r="F136" i="1"/>
  <c r="L129" i="1"/>
  <c r="B129" i="1"/>
  <c r="A129" i="1"/>
  <c r="J128" i="1"/>
  <c r="I128" i="1"/>
  <c r="H128" i="1"/>
  <c r="G128" i="1"/>
  <c r="F128" i="1"/>
  <c r="B120" i="1"/>
  <c r="A120" i="1"/>
  <c r="J119" i="1"/>
  <c r="I119" i="1"/>
  <c r="H119" i="1"/>
  <c r="G119" i="1"/>
  <c r="F119" i="1"/>
  <c r="L112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L94" i="1"/>
  <c r="B94" i="1"/>
  <c r="A94" i="1"/>
  <c r="J93" i="1"/>
  <c r="I93" i="1"/>
  <c r="H93" i="1"/>
  <c r="G93" i="1"/>
  <c r="F93" i="1"/>
  <c r="B85" i="1"/>
  <c r="A85" i="1"/>
  <c r="J84" i="1"/>
  <c r="I84" i="1"/>
  <c r="H84" i="1"/>
  <c r="G84" i="1"/>
  <c r="F84" i="1"/>
  <c r="L77" i="1"/>
  <c r="B77" i="1"/>
  <c r="A77" i="1"/>
  <c r="J76" i="1"/>
  <c r="I76" i="1"/>
  <c r="H76" i="1"/>
  <c r="G76" i="1"/>
  <c r="F76" i="1"/>
  <c r="B67" i="1"/>
  <c r="A67" i="1"/>
  <c r="J66" i="1"/>
  <c r="I66" i="1"/>
  <c r="H66" i="1"/>
  <c r="G66" i="1"/>
  <c r="F66" i="1"/>
  <c r="L59" i="1"/>
  <c r="B59" i="1"/>
  <c r="A59" i="1"/>
  <c r="J58" i="1"/>
  <c r="I58" i="1"/>
  <c r="H58" i="1"/>
  <c r="G58" i="1"/>
  <c r="F58" i="1"/>
  <c r="B49" i="1"/>
  <c r="A49" i="1"/>
  <c r="J48" i="1"/>
  <c r="I48" i="1"/>
  <c r="H48" i="1"/>
  <c r="G48" i="1"/>
  <c r="F48" i="1"/>
  <c r="L41" i="1"/>
  <c r="B41" i="1"/>
  <c r="A41" i="1"/>
  <c r="J40" i="1"/>
  <c r="I40" i="1"/>
  <c r="H40" i="1"/>
  <c r="G40" i="1"/>
  <c r="F40" i="1"/>
  <c r="B31" i="1"/>
  <c r="A31" i="1"/>
  <c r="J30" i="1"/>
  <c r="I30" i="1"/>
  <c r="H30" i="1"/>
  <c r="G30" i="1"/>
  <c r="F30" i="1"/>
  <c r="L23" i="1"/>
  <c r="B23" i="1"/>
  <c r="A23" i="1"/>
  <c r="J22" i="1"/>
  <c r="I22" i="1"/>
  <c r="H22" i="1"/>
  <c r="G22" i="1"/>
  <c r="F22" i="1"/>
  <c r="B13" i="1"/>
  <c r="A13" i="1"/>
  <c r="J12" i="1"/>
  <c r="I12" i="1"/>
  <c r="H12" i="1"/>
  <c r="G12" i="1"/>
  <c r="F12" i="1"/>
  <c r="G77" i="1" l="1"/>
  <c r="I182" i="1"/>
  <c r="G129" i="1"/>
  <c r="H129" i="1"/>
  <c r="J182" i="1"/>
  <c r="H77" i="1"/>
  <c r="J129" i="1"/>
  <c r="I77" i="1"/>
  <c r="J77" i="1"/>
  <c r="F94" i="1"/>
  <c r="F165" i="1"/>
  <c r="H23" i="1"/>
  <c r="G94" i="1"/>
  <c r="F23" i="1"/>
  <c r="I23" i="1"/>
  <c r="F41" i="1"/>
  <c r="H94" i="1"/>
  <c r="H165" i="1"/>
  <c r="J23" i="1"/>
  <c r="I165" i="1"/>
  <c r="G23" i="1"/>
  <c r="I94" i="1"/>
  <c r="F112" i="1"/>
  <c r="G165" i="1"/>
  <c r="F59" i="1"/>
  <c r="J94" i="1"/>
  <c r="G112" i="1"/>
  <c r="H112" i="1"/>
  <c r="G59" i="1"/>
  <c r="H59" i="1"/>
  <c r="I112" i="1"/>
  <c r="F129" i="1"/>
  <c r="J165" i="1"/>
  <c r="J41" i="1"/>
  <c r="I59" i="1"/>
  <c r="F77" i="1"/>
  <c r="J112" i="1"/>
  <c r="F182" i="1"/>
  <c r="I41" i="1"/>
  <c r="J59" i="1"/>
  <c r="G182" i="1"/>
  <c r="I129" i="1"/>
  <c r="H182" i="1"/>
  <c r="F147" i="1"/>
  <c r="G147" i="1"/>
  <c r="H147" i="1"/>
  <c r="I147" i="1"/>
  <c r="J147" i="1"/>
  <c r="H41" i="1"/>
  <c r="G41" i="1"/>
  <c r="L183" i="1"/>
  <c r="I183" i="1" l="1"/>
  <c r="J183" i="1"/>
  <c r="F183" i="1"/>
  <c r="G183" i="1"/>
  <c r="H183" i="1"/>
</calcChain>
</file>

<file path=xl/sharedStrings.xml><?xml version="1.0" encoding="utf-8"?>
<sst xmlns="http://schemas.openxmlformats.org/spreadsheetml/2006/main" count="402" uniqueCount="162">
  <si>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</si>
  <si>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</si>
  <si>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</si>
  <si>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</si>
  <si>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</si>
  <si>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</si>
  <si>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</si>
  <si>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</si>
  <si>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</si>
  <si>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</si>
  <si>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</si>
  <si>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</si>
  <si>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</si>
  <si>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</si>
  <si>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</si>
  <si>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</si>
  <si>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</si>
  <si>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</si>
  <si>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</si>
  <si>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</si>
  <si>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</si>
  <si>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</si>
  <si>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</si>
  <si>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</si>
  <si>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</si>
  <si>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</si>
  <si>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</si>
  <si>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</si>
  <si>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</si>
  <si>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</si>
  <si>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</si>
  <si>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</si>
  <si>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</si>
  <si>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</si>
  <si>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</si>
  <si>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</si>
  <si>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</si>
  <si>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</si>
  <si>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</si>
  <si>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молочная вязкая с маслом сливочным</t>
  </si>
  <si>
    <t>Чай с лимоном</t>
  </si>
  <si>
    <t>Бутерброд с маслом сливочным</t>
  </si>
  <si>
    <t>Яблоко свежее</t>
  </si>
  <si>
    <t>сладкое</t>
  </si>
  <si>
    <t>12.2</t>
  </si>
  <si>
    <t>Огурец солёный порционно</t>
  </si>
  <si>
    <t>Щи по-уральски с крупой и курицей, со сметаной</t>
  </si>
  <si>
    <t>Филе индейки по-строгановски</t>
  </si>
  <si>
    <t>Макаронные изделия отварные</t>
  </si>
  <si>
    <t>Сок фруктовый (яблочный)</t>
  </si>
  <si>
    <t>Батон нарезной обогащённый микронутриентами</t>
  </si>
  <si>
    <t>Хлеб ржано-пшеничный обогащённый микронутриентами</t>
  </si>
  <si>
    <t>15.1</t>
  </si>
  <si>
    <t>15.2</t>
  </si>
  <si>
    <t>1.1</t>
  </si>
  <si>
    <t>Запеканка из творога со сгущенным молоком</t>
  </si>
  <si>
    <t>Чай с сахаром</t>
  </si>
  <si>
    <t>Апельсин свежий</t>
  </si>
  <si>
    <t>338</t>
  </si>
  <si>
    <t>Борщ с капустой и картофелем, отварной говядиной со сметаной</t>
  </si>
  <si>
    <t>Шницель рубленый мясной</t>
  </si>
  <si>
    <t>Рис отварной</t>
  </si>
  <si>
    <t>Компот из свежих яблок</t>
  </si>
  <si>
    <t>9.1</t>
  </si>
  <si>
    <t>13.1</t>
  </si>
  <si>
    <t>Каша из пшена и риса молочная жидкая ("Дружба")</t>
  </si>
  <si>
    <t>Какао с молоком</t>
  </si>
  <si>
    <t>Бутерброд с джемом</t>
  </si>
  <si>
    <t>Груша свежая</t>
  </si>
  <si>
    <t>кисломол.</t>
  </si>
  <si>
    <t>Салат из свеклы с яйцом</t>
  </si>
  <si>
    <t>Суп с макаронными изделиями, картофелем и курой отварной</t>
  </si>
  <si>
    <t>Ватрушка рыбная запечённая (из горбуши)</t>
  </si>
  <si>
    <t>Картофель отварной</t>
  </si>
  <si>
    <t>Компот из апельсинов</t>
  </si>
  <si>
    <t>1.3</t>
  </si>
  <si>
    <t>16.1</t>
  </si>
  <si>
    <t>52/209</t>
  </si>
  <si>
    <t>8.1</t>
  </si>
  <si>
    <t>13.2</t>
  </si>
  <si>
    <t>Каша пшеничная молочная жидкая с маслом сливочным</t>
  </si>
  <si>
    <t>Бутерброд с сыром</t>
  </si>
  <si>
    <t>Мандарин свежий</t>
  </si>
  <si>
    <t>Салат из квашеной капусты</t>
  </si>
  <si>
    <t>Суп картофельный с горохом и гренками</t>
  </si>
  <si>
    <t>Каша гречневая рассыпчатая</t>
  </si>
  <si>
    <t>Сок фруктовый (персиковый)</t>
  </si>
  <si>
    <t>81/116</t>
  </si>
  <si>
    <t>Макароны отварные с сыром</t>
  </si>
  <si>
    <t>5.2</t>
  </si>
  <si>
    <t>Винегрет овощной</t>
  </si>
  <si>
    <t>Рассольник ленинградский с перловой крупой, отварной курицей и сметаной</t>
  </si>
  <si>
    <t>Голубцы ленивые</t>
  </si>
  <si>
    <t>Кисель из плодов шиповника</t>
  </si>
  <si>
    <t>9.2</t>
  </si>
  <si>
    <t>13.3</t>
  </si>
  <si>
    <t>Каша  "Янтарная"</t>
  </si>
  <si>
    <t>Йогурт фруктовый, м.д.ж. 2,5% в индивидуальной упаковке</t>
  </si>
  <si>
    <t>Котлета рубленая из филе куриного</t>
  </si>
  <si>
    <t>Уха "Невская" с горбушей</t>
  </si>
  <si>
    <t>Плов с куриным филе</t>
  </si>
  <si>
    <t>Батон нарезной обогащённый микронутриентами, Сыр</t>
  </si>
  <si>
    <t>15.3/14</t>
  </si>
  <si>
    <t>Салат из свёклы отварной с маслом растительным</t>
  </si>
  <si>
    <t>Печень по-строгановски</t>
  </si>
  <si>
    <t>9.4</t>
  </si>
  <si>
    <t>Яйцо с гарниром</t>
  </si>
  <si>
    <t>Борщ с капустой, картофелем, курой отварной и сметаной</t>
  </si>
  <si>
    <t>Тефтели мясные в соусе сметанном с томатом</t>
  </si>
  <si>
    <t>9.5</t>
  </si>
  <si>
    <t>Омлет натуральный</t>
  </si>
  <si>
    <t>Зефир витаминизированный</t>
  </si>
  <si>
    <t>12.1</t>
  </si>
  <si>
    <t>Бульон куриный с вермишелью и яйцом</t>
  </si>
  <si>
    <t>Жаркое по-домашнему со свининой</t>
  </si>
  <si>
    <t>Компот из  смеси сухофруктов</t>
  </si>
  <si>
    <t>9.6</t>
  </si>
  <si>
    <t>13.4</t>
  </si>
  <si>
    <t>Суп из овощей с курицей отварной и сметаной</t>
  </si>
  <si>
    <t>Икра кабачковая (консервированная)</t>
  </si>
  <si>
    <t>Огурец свежий порционно</t>
  </si>
  <si>
    <t>Помидор свежий порционно</t>
  </si>
  <si>
    <t>Печенье в ассортименте</t>
  </si>
  <si>
    <t>184/2008</t>
  </si>
  <si>
    <t>1/2008</t>
  </si>
  <si>
    <t>431/2008</t>
  </si>
  <si>
    <t>71/2011</t>
  </si>
  <si>
    <t>72/2012</t>
  </si>
  <si>
    <t>313/2016</t>
  </si>
  <si>
    <t>331/2008</t>
  </si>
  <si>
    <t>224/2008</t>
  </si>
  <si>
    <t>430/2008</t>
  </si>
  <si>
    <t>76/2008</t>
  </si>
  <si>
    <t>20.1</t>
  </si>
  <si>
    <t>325/2008</t>
  </si>
  <si>
    <t>190/2008</t>
  </si>
  <si>
    <t>433/2008</t>
  </si>
  <si>
    <t>82/2012</t>
  </si>
  <si>
    <t>333/2008</t>
  </si>
  <si>
    <t>189/2008</t>
  </si>
  <si>
    <t>3/2008</t>
  </si>
  <si>
    <t>40/2008</t>
  </si>
  <si>
    <t>Бефстроганов из отварной говядины в сметанном соусе</t>
  </si>
  <si>
    <t>275/2016</t>
  </si>
  <si>
    <t>323/2008</t>
  </si>
  <si>
    <t>442/2008</t>
  </si>
  <si>
    <t>51/2008</t>
  </si>
  <si>
    <t>91/2008</t>
  </si>
  <si>
    <t>187/2008</t>
  </si>
  <si>
    <t>1.4</t>
  </si>
  <si>
    <t>2.1</t>
  </si>
  <si>
    <t>10.1</t>
  </si>
  <si>
    <t>Каша геркулесовая молочная с маслом сливочным</t>
  </si>
  <si>
    <t>52/2011</t>
  </si>
  <si>
    <t>64/2012</t>
  </si>
  <si>
    <t>Каша манная молочная жидкая с маслом сливочным</t>
  </si>
  <si>
    <t>213/2008</t>
  </si>
  <si>
    <t>214/2008</t>
  </si>
  <si>
    <t>2.2</t>
  </si>
  <si>
    <t>ГБОУ школа №543 Московского района Санкт-Петербцрга</t>
  </si>
  <si>
    <t>Блюма Е.Б.</t>
  </si>
  <si>
    <t>И.о.  Директора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</si>
</sst>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2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6100"/>
      <name val="Calibri"/>
      <family val="2"/>
      <charset val="204"/>
    </font>
    <font>
      <sz val="10"/>
      <color rgb="FF000000"/>
      <name val="Arial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2D2D2D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none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4" fillId="4" borderId="0" applyNumberFormat="0" applyBorder="0" applyAlignment="0" applyProtection="0"/>
    <xf numFmtId="164" fontId="7" fillId="6" borderId="0" applyBorder="0" applyProtection="0"/>
    <xf numFmtId="164" fontId="8" fillId="0" borderId="0" applyBorder="0" applyProtection="0"/>
    <xf numFmtId="0" fontId="11" fillId="0" borderId="0"/>
  </cellStyleXfs>
  <cellXfs count="18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3" borderId="17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12" xfId="0" applyFont="1" applyBorder="1"/>
    <xf numFmtId="0" fontId="5" fillId="0" borderId="5" xfId="0" applyFont="1" applyBorder="1"/>
    <xf numFmtId="0" fontId="5" fillId="2" borderId="1" xfId="0" applyFont="1" applyFill="1" applyBorder="1" applyProtection="1">
      <protection locked="0"/>
    </xf>
    <xf numFmtId="0" fontId="5" fillId="0" borderId="1" xfId="0" applyFont="1" applyBorder="1"/>
    <xf numFmtId="0" fontId="5" fillId="5" borderId="1" xfId="0" applyFont="1" applyFill="1" applyBorder="1" applyProtection="1">
      <protection locked="0"/>
    </xf>
    <xf numFmtId="0" fontId="5" fillId="0" borderId="3" xfId="0" applyFont="1" applyBorder="1"/>
    <xf numFmtId="0" fontId="13" fillId="0" borderId="1" xfId="0" applyFont="1" applyBorder="1" applyAlignment="1" applyProtection="1">
      <alignment horizontal="right"/>
      <protection locked="0"/>
    </xf>
    <xf numFmtId="0" fontId="5" fillId="0" borderId="4" xfId="0" applyFont="1" applyBorder="1"/>
    <xf numFmtId="2" fontId="5" fillId="5" borderId="1" xfId="0" applyNumberFormat="1" applyFont="1" applyFill="1" applyBorder="1" applyAlignment="1" applyProtection="1">
      <alignment horizontal="center" vertical="center"/>
      <protection locked="0"/>
    </xf>
    <xf numFmtId="0" fontId="5" fillId="5" borderId="1" xfId="0" applyNumberFormat="1" applyFont="1" applyFill="1" applyBorder="1" applyAlignment="1" applyProtection="1">
      <alignment wrapText="1"/>
      <protection locked="0"/>
    </xf>
    <xf numFmtId="2" fontId="5" fillId="5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NumberFormat="1" applyFont="1" applyFill="1" applyBorder="1" applyAlignment="1" applyProtection="1">
      <alignment wrapText="1"/>
      <protection locked="0"/>
    </xf>
    <xf numFmtId="0" fontId="5" fillId="5" borderId="1" xfId="0" applyNumberFormat="1" applyFont="1" applyFill="1" applyBorder="1" applyProtection="1">
      <protection locked="0"/>
    </xf>
    <xf numFmtId="0" fontId="5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vertical="top" wrapText="1"/>
      <protection locked="0"/>
    </xf>
    <xf numFmtId="2" fontId="5" fillId="2" borderId="1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NumberFormat="1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top" wrapText="1"/>
    </xf>
    <xf numFmtId="2" fontId="5" fillId="3" borderId="2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2" fontId="5" fillId="0" borderId="9" xfId="0" applyNumberFormat="1" applyFont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right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2" fillId="2" borderId="1" xfId="0" applyFont="1" applyFill="1" applyBorder="1" applyProtection="1">
      <protection locked="0"/>
    </xf>
    <xf numFmtId="1" fontId="12" fillId="2" borderId="3" xfId="0" applyNumberFormat="1" applyFont="1" applyFill="1" applyBorder="1" applyAlignment="1" applyProtection="1">
      <alignment horizontal="center"/>
      <protection locked="0"/>
    </xf>
    <xf numFmtId="1" fontId="12" fillId="2" borderId="1" xfId="0" applyNumberFormat="1" applyFont="1" applyFill="1" applyBorder="1" applyAlignment="1" applyProtection="1">
      <alignment horizontal="center"/>
      <protection locked="0"/>
    </xf>
    <xf numFmtId="0" fontId="19" fillId="0" borderId="0" xfId="0" applyFont="1" applyAlignment="1">
      <alignment horizontal="center" vertical="top"/>
    </xf>
    <xf numFmtId="1" fontId="5" fillId="2" borderId="1" xfId="0" applyNumberFormat="1" applyFont="1" applyFill="1" applyBorder="1" applyAlignment="1" applyProtection="1">
      <alignment horizontal="center" vertical="top" wrapText="1"/>
      <protection locked="0"/>
    </xf>
    <xf numFmtId="1" fontId="5" fillId="0" borderId="1" xfId="0" applyNumberFormat="1" applyFont="1" applyBorder="1" applyAlignment="1">
      <alignment horizontal="center" vertical="top" wrapText="1"/>
    </xf>
    <xf numFmtId="1" fontId="5" fillId="0" borderId="1" xfId="0" applyNumberFormat="1" applyFont="1" applyFill="1" applyBorder="1" applyAlignment="1" applyProtection="1">
      <alignment horizontal="center" vertical="top"/>
      <protection locked="0"/>
    </xf>
    <xf numFmtId="1" fontId="5" fillId="0" borderId="1" xfId="0" applyNumberFormat="1" applyFont="1" applyFill="1" applyBorder="1" applyAlignment="1" applyProtection="1">
      <alignment horizontal="center" vertical="center"/>
      <protection locked="0"/>
    </xf>
    <xf numFmtId="1" fontId="5" fillId="5" borderId="1" xfId="0" applyNumberFormat="1" applyFont="1" applyFill="1" applyBorder="1" applyAlignment="1" applyProtection="1">
      <alignment horizontal="center" vertical="center"/>
      <protection locked="0"/>
    </xf>
    <xf numFmtId="1" fontId="5" fillId="5" borderId="1" xfId="0" applyNumberFormat="1" applyFont="1" applyFill="1" applyBorder="1" applyAlignment="1" applyProtection="1">
      <alignment horizontal="center"/>
      <protection locked="0"/>
    </xf>
    <xf numFmtId="0" fontId="5" fillId="5" borderId="1" xfId="0" applyNumberFormat="1" applyFont="1" applyFill="1" applyBorder="1" applyAlignment="1" applyProtection="1">
      <alignment horizontal="center" vertical="center"/>
      <protection locked="0"/>
    </xf>
    <xf numFmtId="0" fontId="5" fillId="5" borderId="1" xfId="0" applyNumberFormat="1" applyFont="1" applyFill="1" applyBorder="1" applyAlignment="1" applyProtection="1">
      <alignment horizontal="center"/>
      <protection locked="0"/>
    </xf>
    <xf numFmtId="0" fontId="5" fillId="5" borderId="1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NumberFormat="1" applyFont="1"/>
    <xf numFmtId="0" fontId="5" fillId="3" borderId="4" xfId="0" applyNumberFormat="1" applyFont="1" applyFill="1" applyBorder="1" applyAlignment="1">
      <alignment horizontal="center" vertical="top" wrapText="1"/>
    </xf>
    <xf numFmtId="0" fontId="6" fillId="0" borderId="1" xfId="4" applyNumberFormat="1" applyFont="1" applyBorder="1" applyAlignment="1" applyProtection="1">
      <alignment horizontal="center" vertical="center" wrapText="1"/>
      <protection locked="0"/>
    </xf>
    <xf numFmtId="0" fontId="5" fillId="3" borderId="4" xfId="0" applyNumberFormat="1" applyFont="1" applyFill="1" applyBorder="1" applyAlignment="1">
      <alignment vertical="top" wrapText="1"/>
    </xf>
    <xf numFmtId="1" fontId="5" fillId="3" borderId="4" xfId="0" applyNumberFormat="1" applyFont="1" applyFill="1" applyBorder="1" applyAlignment="1">
      <alignment horizontal="center" vertical="top" wrapText="1"/>
    </xf>
    <xf numFmtId="2" fontId="5" fillId="3" borderId="4" xfId="0" applyNumberFormat="1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top" wrapText="1"/>
      <protection locked="0"/>
    </xf>
    <xf numFmtId="0" fontId="5" fillId="9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top" wrapText="1"/>
    </xf>
    <xf numFmtId="0" fontId="10" fillId="5" borderId="1" xfId="0" applyNumberFormat="1" applyFont="1" applyFill="1" applyBorder="1" applyAlignment="1">
      <alignment horizontal="left" vertical="center" wrapText="1"/>
    </xf>
    <xf numFmtId="0" fontId="10" fillId="5" borderId="1" xfId="0" applyNumberFormat="1" applyFont="1" applyFill="1" applyBorder="1" applyAlignment="1">
      <alignment horizontal="left" vertical="center"/>
    </xf>
    <xf numFmtId="0" fontId="5" fillId="5" borderId="1" xfId="0" applyNumberFormat="1" applyFont="1" applyFill="1" applyBorder="1" applyAlignment="1">
      <alignment horizontal="left" vertical="center"/>
    </xf>
    <xf numFmtId="0" fontId="5" fillId="0" borderId="1" xfId="3" applyNumberFormat="1" applyFont="1" applyBorder="1" applyAlignment="1" applyProtection="1">
      <alignment horizontal="left" vertical="center" wrapText="1"/>
      <protection locked="0"/>
    </xf>
    <xf numFmtId="1" fontId="5" fillId="0" borderId="1" xfId="3" applyNumberFormat="1" applyFont="1" applyBorder="1" applyAlignment="1" applyProtection="1">
      <alignment horizontal="center" vertical="center" wrapText="1"/>
      <protection locked="0"/>
    </xf>
    <xf numFmtId="2" fontId="5" fillId="0" borderId="1" xfId="3" applyNumberFormat="1" applyFont="1" applyBorder="1" applyAlignment="1" applyProtection="1">
      <alignment horizontal="center" vertical="center" wrapText="1"/>
      <protection locked="0"/>
    </xf>
    <xf numFmtId="0" fontId="10" fillId="5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" xfId="4" applyNumberFormat="1" applyFont="1" applyBorder="1" applyAlignment="1" applyProtection="1">
      <alignment horizontal="left" vertical="center" wrapText="1"/>
      <protection locked="0"/>
    </xf>
    <xf numFmtId="1" fontId="5" fillId="0" borderId="1" xfId="4" applyNumberFormat="1" applyFont="1" applyBorder="1" applyAlignment="1" applyProtection="1">
      <alignment horizontal="center" vertical="center" wrapText="1"/>
      <protection locked="0"/>
    </xf>
    <xf numFmtId="2" fontId="5" fillId="0" borderId="1" xfId="4" applyNumberFormat="1" applyFont="1" applyBorder="1" applyAlignment="1" applyProtection="1">
      <alignment horizontal="center" vertical="center" wrapText="1"/>
      <protection locked="0"/>
    </xf>
    <xf numFmtId="1" fontId="5" fillId="0" borderId="1" xfId="3" applyNumberFormat="1" applyFont="1" applyBorder="1" applyAlignment="1" applyProtection="1">
      <alignment horizontal="center" vertical="center"/>
      <protection locked="0"/>
    </xf>
    <xf numFmtId="2" fontId="5" fillId="0" borderId="1" xfId="3" applyNumberFormat="1" applyFont="1" applyBorder="1" applyAlignment="1" applyProtection="1">
      <alignment horizontal="center" vertical="center"/>
      <protection locked="0"/>
    </xf>
    <xf numFmtId="1" fontId="5" fillId="0" borderId="1" xfId="4" applyNumberFormat="1" applyFont="1" applyBorder="1" applyAlignment="1" applyProtection="1">
      <alignment horizontal="center" vertical="center"/>
      <protection locked="0"/>
    </xf>
    <xf numFmtId="2" fontId="9" fillId="7" borderId="1" xfId="3" applyNumberFormat="1" applyFont="1" applyFill="1" applyBorder="1" applyAlignment="1" applyProtection="1">
      <alignment horizontal="center" vertical="center"/>
      <protection locked="0"/>
    </xf>
    <xf numFmtId="2" fontId="5" fillId="0" borderId="1" xfId="4" applyNumberFormat="1" applyFont="1" applyBorder="1" applyAlignment="1" applyProtection="1">
      <alignment horizontal="center" vertical="center"/>
      <protection locked="0"/>
    </xf>
    <xf numFmtId="0" fontId="10" fillId="5" borderId="1" xfId="0" applyNumberFormat="1" applyFont="1" applyFill="1" applyBorder="1" applyAlignment="1" applyProtection="1">
      <alignment horizontal="left" vertical="center"/>
      <protection locked="0"/>
    </xf>
    <xf numFmtId="1" fontId="5" fillId="8" borderId="1" xfId="3" applyNumberFormat="1" applyFont="1" applyFill="1" applyBorder="1" applyAlignment="1" applyProtection="1">
      <alignment horizontal="center" vertical="center"/>
      <protection locked="0"/>
    </xf>
    <xf numFmtId="2" fontId="9" fillId="5" borderId="1" xfId="3" applyNumberFormat="1" applyFont="1" applyFill="1" applyBorder="1" applyAlignment="1" applyProtection="1">
      <alignment horizontal="center" vertical="center"/>
      <protection locked="0"/>
    </xf>
    <xf numFmtId="0" fontId="6" fillId="0" borderId="1" xfId="4" applyNumberFormat="1" applyFont="1" applyBorder="1" applyAlignment="1" applyProtection="1">
      <alignment horizontal="left" vertical="center"/>
      <protection locked="0"/>
    </xf>
    <xf numFmtId="1" fontId="6" fillId="0" borderId="1" xfId="4" applyNumberFormat="1" applyFont="1" applyBorder="1" applyAlignment="1" applyProtection="1">
      <alignment horizontal="center" vertical="center"/>
      <protection locked="0"/>
    </xf>
    <xf numFmtId="2" fontId="6" fillId="0" borderId="1" xfId="4" applyNumberFormat="1" applyFont="1" applyBorder="1" applyAlignment="1" applyProtection="1">
      <alignment horizontal="center" vertical="center"/>
      <protection locked="0"/>
    </xf>
    <xf numFmtId="0" fontId="6" fillId="0" borderId="1" xfId="1" applyNumberFormat="1" applyFont="1" applyFill="1" applyBorder="1" applyAlignment="1" applyProtection="1">
      <alignment horizontal="left" vertical="center" wrapText="1"/>
      <protection locked="0"/>
    </xf>
    <xf numFmtId="0" fontId="6" fillId="0" borderId="1" xfId="4" applyNumberFormat="1" applyFont="1" applyBorder="1" applyAlignment="1" applyProtection="1">
      <alignment horizontal="left" vertical="center" wrapText="1"/>
      <protection locked="0"/>
    </xf>
    <xf numFmtId="1" fontId="6" fillId="0" borderId="1" xfId="4" applyNumberFormat="1" applyFont="1" applyBorder="1" applyAlignment="1" applyProtection="1">
      <alignment horizontal="center" vertical="center" wrapText="1"/>
      <protection locked="0"/>
    </xf>
    <xf numFmtId="2" fontId="6" fillId="0" borderId="1" xfId="4" applyNumberFormat="1" applyFont="1" applyBorder="1" applyAlignment="1" applyProtection="1">
      <alignment horizontal="center" vertical="center" wrapText="1"/>
      <protection locked="0"/>
    </xf>
    <xf numFmtId="1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2" fontId="10" fillId="5" borderId="1" xfId="0" applyNumberFormat="1" applyFont="1" applyFill="1" applyBorder="1" applyAlignment="1" applyProtection="1">
      <alignment horizontal="center" vertical="center" wrapText="1"/>
      <protection locked="0"/>
    </xf>
    <xf numFmtId="1" fontId="9" fillId="0" borderId="1" xfId="3" applyNumberFormat="1" applyFont="1" applyBorder="1" applyAlignment="1" applyProtection="1">
      <alignment horizontal="center" vertical="center"/>
      <protection locked="0"/>
    </xf>
    <xf numFmtId="2" fontId="9" fillId="0" borderId="1" xfId="3" applyNumberFormat="1" applyFont="1" applyBorder="1" applyAlignment="1" applyProtection="1">
      <alignment horizontal="center" vertical="center"/>
      <protection locked="0"/>
    </xf>
    <xf numFmtId="1" fontId="9" fillId="8" borderId="1" xfId="3" applyNumberFormat="1" applyFont="1" applyFill="1" applyBorder="1" applyAlignment="1" applyProtection="1">
      <alignment horizontal="center" vertical="center"/>
      <protection locked="0"/>
    </xf>
    <xf numFmtId="0" fontId="5" fillId="0" borderId="1" xfId="3" applyNumberFormat="1" applyFont="1" applyBorder="1" applyAlignment="1" applyProtection="1">
      <alignment horizontal="left" vertical="center"/>
      <protection locked="0"/>
    </xf>
    <xf numFmtId="1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3" applyNumberFormat="1" applyFont="1" applyBorder="1" applyAlignment="1" applyProtection="1">
      <alignment horizontal="center" vertical="center" wrapText="1"/>
      <protection locked="0"/>
    </xf>
    <xf numFmtId="0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3" applyNumberFormat="1" applyFont="1" applyBorder="1" applyAlignment="1" applyProtection="1">
      <alignment horizontal="center" vertical="center"/>
      <protection locked="0"/>
    </xf>
    <xf numFmtId="0" fontId="9" fillId="0" borderId="1" xfId="0" applyNumberFormat="1" applyFont="1" applyFill="1" applyBorder="1" applyAlignment="1" applyProtection="1">
      <alignment horizontal="left" vertical="center"/>
      <protection locked="0"/>
    </xf>
    <xf numFmtId="2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1" xfId="0" applyNumberFormat="1" applyFont="1" applyFill="1" applyBorder="1" applyAlignment="1" applyProtection="1">
      <alignment horizontal="left" vertical="center"/>
      <protection locked="0"/>
    </xf>
    <xf numFmtId="0" fontId="9" fillId="0" borderId="1" xfId="3" applyNumberFormat="1" applyFont="1" applyBorder="1" applyAlignment="1" applyProtection="1">
      <alignment horizontal="center" vertical="center"/>
      <protection locked="0"/>
    </xf>
    <xf numFmtId="0" fontId="6" fillId="0" borderId="1" xfId="4" applyNumberFormat="1" applyFont="1" applyBorder="1" applyAlignment="1" applyProtection="1">
      <alignment horizontal="center" vertical="center"/>
      <protection locked="0"/>
    </xf>
    <xf numFmtId="0" fontId="5" fillId="0" borderId="1" xfId="2" applyNumberFormat="1" applyFont="1" applyFill="1" applyBorder="1" applyAlignment="1" applyProtection="1">
      <alignment horizontal="left" vertical="center" wrapText="1"/>
      <protection locked="0"/>
    </xf>
    <xf numFmtId="2" fontId="5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5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" xfId="1" applyNumberFormat="1" applyFont="1" applyFill="1" applyBorder="1" applyAlignment="1" applyProtection="1">
      <alignment horizontal="left" vertical="center" wrapText="1"/>
      <protection locked="0"/>
    </xf>
    <xf numFmtId="2" fontId="6" fillId="5" borderId="1" xfId="3" applyNumberFormat="1" applyFont="1" applyFill="1" applyBorder="1" applyAlignment="1" applyProtection="1">
      <alignment horizontal="center" vertical="center"/>
      <protection locked="0"/>
    </xf>
    <xf numFmtId="2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center" vertical="center" wrapText="1"/>
    </xf>
    <xf numFmtId="1" fontId="5" fillId="5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2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1" fontId="5" fillId="5" borderId="1" xfId="0" applyNumberFormat="1" applyFont="1" applyFill="1" applyBorder="1" applyAlignment="1" applyProtection="1">
      <alignment horizontal="center" vertical="top"/>
      <protection locked="0"/>
    </xf>
    <xf numFmtId="0" fontId="9" fillId="0" borderId="1" xfId="3" applyNumberFormat="1" applyFont="1" applyBorder="1" applyAlignment="1" applyProtection="1">
      <alignment horizontal="left" vertical="center"/>
      <protection locked="0"/>
    </xf>
    <xf numFmtId="0" fontId="9" fillId="0" borderId="1" xfId="3" applyNumberFormat="1" applyFont="1" applyBorder="1" applyAlignment="1" applyProtection="1">
      <alignment horizontal="left" vertical="center" wrapText="1"/>
      <protection locked="0"/>
    </xf>
    <xf numFmtId="1" fontId="9" fillId="0" borderId="1" xfId="3" applyNumberFormat="1" applyFont="1" applyBorder="1" applyAlignment="1" applyProtection="1">
      <alignment horizontal="center" vertical="top"/>
      <protection locked="0"/>
    </xf>
    <xf numFmtId="0" fontId="10" fillId="5" borderId="1" xfId="4" applyNumberFormat="1" applyFont="1" applyFill="1" applyBorder="1" applyAlignment="1" applyProtection="1">
      <alignment horizontal="left" vertical="center"/>
      <protection locked="0"/>
    </xf>
    <xf numFmtId="0" fontId="6" fillId="0" borderId="1" xfId="0" applyNumberFormat="1" applyFont="1" applyBorder="1" applyAlignment="1" applyProtection="1">
      <alignment horizontal="left" vertical="center"/>
      <protection locked="0"/>
    </xf>
    <xf numFmtId="0" fontId="6" fillId="5" borderId="1" xfId="0" applyNumberFormat="1" applyFont="1" applyFill="1" applyBorder="1" applyAlignment="1" applyProtection="1">
      <alignment horizontal="center" vertical="center"/>
      <protection locked="0"/>
    </xf>
    <xf numFmtId="1" fontId="6" fillId="0" borderId="1" xfId="4" applyNumberFormat="1" applyFont="1" applyFill="1" applyBorder="1" applyAlignment="1" applyProtection="1">
      <alignment horizontal="center" vertical="top"/>
      <protection locked="0"/>
    </xf>
    <xf numFmtId="0" fontId="6" fillId="0" borderId="1" xfId="0" applyNumberFormat="1" applyFont="1" applyBorder="1" applyAlignment="1" applyProtection="1">
      <alignment horizontal="left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top" wrapText="1"/>
      <protection locked="0"/>
    </xf>
    <xf numFmtId="1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9" borderId="1" xfId="0" applyNumberFormat="1" applyFont="1" applyFill="1" applyBorder="1" applyAlignment="1">
      <alignment horizontal="center" vertical="center" wrapText="1"/>
    </xf>
    <xf numFmtId="1" fontId="6" fillId="5" borderId="1" xfId="0" applyNumberFormat="1" applyFont="1" applyFill="1" applyBorder="1" applyAlignment="1" applyProtection="1">
      <alignment horizontal="center"/>
      <protection locked="0"/>
    </xf>
    <xf numFmtId="2" fontId="6" fillId="5" borderId="1" xfId="0" applyNumberFormat="1" applyFont="1" applyFill="1" applyBorder="1" applyAlignment="1" applyProtection="1">
      <alignment horizontal="center"/>
      <protection locked="0"/>
    </xf>
    <xf numFmtId="0" fontId="6" fillId="5" borderId="1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 vertical="top" wrapText="1"/>
      <protection locked="0"/>
    </xf>
    <xf numFmtId="2" fontId="6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2" borderId="1" xfId="0" applyNumberFormat="1" applyFont="1" applyFill="1" applyBorder="1" applyAlignment="1" applyProtection="1">
      <alignment horizontal="center" vertical="top" wrapText="1"/>
      <protection locked="0"/>
    </xf>
    <xf numFmtId="1" fontId="6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0" fontId="6" fillId="0" borderId="1" xfId="0" applyNumberFormat="1" applyFont="1" applyBorder="1" applyAlignment="1">
      <alignment horizontal="center" vertical="top" wrapText="1"/>
    </xf>
    <xf numFmtId="2" fontId="6" fillId="5" borderId="1" xfId="0" applyNumberFormat="1" applyFont="1" applyFill="1" applyBorder="1" applyAlignment="1">
      <alignment horizontal="center" vertical="center"/>
    </xf>
    <xf numFmtId="1" fontId="6" fillId="3" borderId="4" xfId="0" applyNumberFormat="1" applyFont="1" applyFill="1" applyBorder="1" applyAlignment="1">
      <alignment horizontal="center" vertical="top" wrapText="1"/>
    </xf>
    <xf numFmtId="2" fontId="6" fillId="3" borderId="4" xfId="0" applyNumberFormat="1" applyFont="1" applyFill="1" applyBorder="1" applyAlignment="1">
      <alignment horizontal="center" vertical="top" wrapText="1"/>
    </xf>
    <xf numFmtId="0" fontId="6" fillId="3" borderId="4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 applyProtection="1">
      <alignment horizontal="center"/>
      <protection locked="0"/>
    </xf>
    <xf numFmtId="2" fontId="6" fillId="0" borderId="1" xfId="0" applyNumberFormat="1" applyFont="1" applyFill="1" applyBorder="1" applyAlignment="1" applyProtection="1">
      <alignment horizontal="center"/>
      <protection locked="0"/>
    </xf>
    <xf numFmtId="0" fontId="6" fillId="0" borderId="1" xfId="0" applyNumberFormat="1" applyFont="1" applyFill="1" applyBorder="1" applyAlignment="1" applyProtection="1">
      <alignment horizontal="center"/>
      <protection locked="0"/>
    </xf>
    <xf numFmtId="1" fontId="6" fillId="5" borderId="1" xfId="0" applyNumberFormat="1" applyFont="1" applyFill="1" applyBorder="1" applyAlignment="1">
      <alignment horizontal="center" vertical="center"/>
    </xf>
    <xf numFmtId="0" fontId="6" fillId="0" borderId="14" xfId="0" applyNumberFormat="1" applyFont="1" applyBorder="1" applyAlignment="1">
      <alignment horizontal="center" vertical="top" wrapText="1"/>
    </xf>
    <xf numFmtId="1" fontId="6" fillId="9" borderId="1" xfId="0" applyNumberFormat="1" applyFont="1" applyFill="1" applyBorder="1" applyAlignment="1">
      <alignment horizontal="center" vertical="center" wrapText="1"/>
    </xf>
    <xf numFmtId="2" fontId="6" fillId="9" borderId="1" xfId="0" applyNumberFormat="1" applyFont="1" applyFill="1" applyBorder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vertical="top" wrapText="1"/>
    </xf>
    <xf numFmtId="2" fontId="6" fillId="3" borderId="2" xfId="0" applyNumberFormat="1" applyFont="1" applyFill="1" applyBorder="1" applyAlignment="1">
      <alignment horizontal="center" vertical="top" wrapText="1"/>
    </xf>
    <xf numFmtId="0" fontId="6" fillId="3" borderId="2" xfId="0" applyNumberFormat="1" applyFont="1" applyFill="1" applyBorder="1" applyAlignment="1">
      <alignment horizontal="center" vertical="top" wrapText="1"/>
    </xf>
    <xf numFmtId="1" fontId="6" fillId="0" borderId="9" xfId="0" applyNumberFormat="1" applyFont="1" applyBorder="1" applyAlignment="1">
      <alignment horizontal="center"/>
    </xf>
    <xf numFmtId="2" fontId="6" fillId="0" borderId="9" xfId="0" applyNumberFormat="1" applyFont="1" applyBorder="1" applyAlignment="1">
      <alignment horizontal="center"/>
    </xf>
    <xf numFmtId="0" fontId="6" fillId="0" borderId="9" xfId="0" applyNumberFormat="1" applyFont="1" applyBorder="1" applyAlignment="1">
      <alignment horizontal="center"/>
    </xf>
    <xf numFmtId="0" fontId="20" fillId="0" borderId="0" xfId="0" applyFont="1"/>
    <xf numFmtId="0" fontId="20" fillId="0" borderId="0" xfId="0" applyNumberFormat="1" applyFont="1"/>
    <xf numFmtId="0" fontId="12" fillId="0" borderId="0" xfId="0" applyNumberFormat="1" applyFont="1" applyFill="1" applyBorder="1" applyAlignment="1" applyProtection="1">
      <alignment horizontal="left"/>
    </xf>
    <xf numFmtId="0" fontId="12" fillId="0" borderId="0" xfId="0" applyNumberFormat="1" applyFont="1"/>
    <xf numFmtId="0" fontId="3" fillId="0" borderId="21" xfId="0" applyNumberFormat="1" applyFont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12" fillId="2" borderId="1" xfId="0" applyFont="1" applyFill="1" applyBorder="1" applyAlignment="1" applyProtection="1">
      <alignment horizontal="left" wrapText="1"/>
      <protection locked="0"/>
    </xf>
  </cellXfs>
  <cellStyles count="5">
    <cellStyle name="Excel Built-in Good" xfId="2"/>
    <cellStyle name="Excel Built-in Normal" xfId="3"/>
    <cellStyle name="Обычный" xfId="0" builtinId="0"/>
    <cellStyle name="Обычный 3" xfId="4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64" customWidth="1"/>
    <col min="12" max="16384" width="9.140625" style="2"/>
  </cols>
  <sheetData>
    <row r="1" spans="1:12" ht="15">
      <c r="A1" s="45" t="s">
        <v>7</v>
      </c>
      <c r="B1" s="46"/>
      <c r="C1" s="183" t="s">
        <v>159</v>
      </c>
      <c r="D1" s="184"/>
      <c r="E1" s="184"/>
      <c r="F1" s="47" t="s">
        <v>16</v>
      </c>
      <c r="G1" s="46" t="s">
        <v>17</v>
      </c>
      <c r="H1" s="185" t="s">
        <v>161</v>
      </c>
      <c r="I1" s="185"/>
      <c r="J1" s="185"/>
      <c r="K1" s="185"/>
      <c r="L1" s="46"/>
    </row>
    <row r="2" spans="1:12" ht="18.75">
      <c r="A2" s="48" t="s">
        <v>6</v>
      </c>
      <c r="B2" s="46"/>
      <c r="C2" s="46"/>
      <c r="D2" s="45"/>
      <c r="E2" s="46"/>
      <c r="F2" s="46"/>
      <c r="G2" s="46" t="s">
        <v>18</v>
      </c>
      <c r="H2" s="185" t="s">
        <v>160</v>
      </c>
      <c r="I2" s="185"/>
      <c r="J2" s="185"/>
      <c r="K2" s="185"/>
      <c r="L2" s="46"/>
    </row>
    <row r="3" spans="1:12" ht="17.100000000000001" customHeight="1">
      <c r="A3" s="49" t="s">
        <v>8</v>
      </c>
      <c r="B3" s="46"/>
      <c r="C3" s="46"/>
      <c r="D3" s="50"/>
      <c r="E3" s="51" t="s">
        <v>9</v>
      </c>
      <c r="F3" s="46"/>
      <c r="G3" s="46" t="s">
        <v>19</v>
      </c>
      <c r="H3" s="52">
        <v>15</v>
      </c>
      <c r="I3" s="52">
        <v>4</v>
      </c>
      <c r="J3" s="53">
        <v>2025</v>
      </c>
      <c r="K3" s="176"/>
      <c r="L3" s="46"/>
    </row>
    <row r="4" spans="1:12" ht="13.5" thickBot="1">
      <c r="A4" s="46"/>
      <c r="B4" s="46"/>
      <c r="C4" s="46"/>
      <c r="D4" s="49"/>
      <c r="E4" s="46"/>
      <c r="F4" s="46"/>
      <c r="G4" s="46"/>
      <c r="H4" s="54" t="s">
        <v>36</v>
      </c>
      <c r="I4" s="54" t="s">
        <v>37</v>
      </c>
      <c r="J4" s="54" t="s">
        <v>38</v>
      </c>
      <c r="K4" s="177"/>
      <c r="L4" s="46"/>
    </row>
    <row r="5" spans="1:12" ht="34.5" thickBot="1">
      <c r="A5" s="19" t="s">
        <v>14</v>
      </c>
      <c r="B5" s="20" t="s">
        <v>15</v>
      </c>
      <c r="C5" s="18" t="s">
        <v>0</v>
      </c>
      <c r="D5" s="127" t="s">
        <v>13</v>
      </c>
      <c r="E5" s="127" t="s">
        <v>12</v>
      </c>
      <c r="F5" s="127" t="s">
        <v>34</v>
      </c>
      <c r="G5" s="127" t="s">
        <v>1</v>
      </c>
      <c r="H5" s="127" t="s">
        <v>2</v>
      </c>
      <c r="I5" s="127" t="s">
        <v>3</v>
      </c>
      <c r="J5" s="127" t="s">
        <v>10</v>
      </c>
      <c r="K5" s="178" t="s">
        <v>11</v>
      </c>
      <c r="L5" s="127" t="s">
        <v>35</v>
      </c>
    </row>
    <row r="6" spans="1:12" ht="15">
      <c r="A6" s="8">
        <v>1</v>
      </c>
      <c r="B6" s="9">
        <v>1</v>
      </c>
      <c r="C6" s="21" t="s">
        <v>20</v>
      </c>
      <c r="D6" s="24" t="s">
        <v>21</v>
      </c>
      <c r="E6" s="123" t="s">
        <v>39</v>
      </c>
      <c r="F6" s="128">
        <v>185</v>
      </c>
      <c r="G6" s="101">
        <v>9.6</v>
      </c>
      <c r="H6" s="101">
        <v>8.4700000000000006</v>
      </c>
      <c r="I6" s="101">
        <v>35.1</v>
      </c>
      <c r="J6" s="101">
        <v>237.51</v>
      </c>
      <c r="K6" s="109" t="s">
        <v>123</v>
      </c>
      <c r="L6" s="38"/>
    </row>
    <row r="7" spans="1:12" ht="15">
      <c r="A7" s="10"/>
      <c r="B7" s="5"/>
      <c r="C7" s="22"/>
      <c r="D7" s="24" t="s">
        <v>22</v>
      </c>
      <c r="E7" s="119" t="s">
        <v>40</v>
      </c>
      <c r="F7" s="129">
        <v>205</v>
      </c>
      <c r="G7" s="130">
        <v>0.2</v>
      </c>
      <c r="H7" s="130">
        <v>0.1</v>
      </c>
      <c r="I7" s="130">
        <v>15</v>
      </c>
      <c r="J7" s="130">
        <v>60</v>
      </c>
      <c r="K7" s="121" t="s">
        <v>125</v>
      </c>
      <c r="L7" s="38"/>
    </row>
    <row r="8" spans="1:12" ht="15">
      <c r="A8" s="10"/>
      <c r="B8" s="5"/>
      <c r="C8" s="22"/>
      <c r="D8" s="24" t="s">
        <v>23</v>
      </c>
      <c r="E8" s="81" t="s">
        <v>41</v>
      </c>
      <c r="F8" s="59">
        <v>35</v>
      </c>
      <c r="G8" s="31">
        <v>2.4</v>
      </c>
      <c r="H8" s="31">
        <v>8.1</v>
      </c>
      <c r="I8" s="31">
        <v>13</v>
      </c>
      <c r="J8" s="31">
        <v>142</v>
      </c>
      <c r="K8" s="62" t="s">
        <v>124</v>
      </c>
      <c r="L8" s="38"/>
    </row>
    <row r="9" spans="1:12" ht="15">
      <c r="A9" s="10"/>
      <c r="B9" s="5"/>
      <c r="C9" s="22"/>
      <c r="D9" s="24" t="s">
        <v>24</v>
      </c>
      <c r="E9" s="30" t="s">
        <v>42</v>
      </c>
      <c r="F9" s="131">
        <v>100</v>
      </c>
      <c r="G9" s="31">
        <v>0.4</v>
      </c>
      <c r="H9" s="31">
        <v>0.4</v>
      </c>
      <c r="I9" s="31">
        <v>9.8000000000000007</v>
      </c>
      <c r="J9" s="31">
        <v>44.4</v>
      </c>
      <c r="K9" s="62">
        <v>338</v>
      </c>
      <c r="L9" s="38"/>
    </row>
    <row r="10" spans="1:12" ht="15">
      <c r="A10" s="10"/>
      <c r="B10" s="5"/>
      <c r="C10" s="22"/>
      <c r="D10" s="25" t="s">
        <v>43</v>
      </c>
      <c r="E10" s="132" t="s">
        <v>122</v>
      </c>
      <c r="F10" s="103">
        <v>25</v>
      </c>
      <c r="G10" s="104">
        <v>3</v>
      </c>
      <c r="H10" s="104">
        <v>2.5</v>
      </c>
      <c r="I10" s="104">
        <v>11.2</v>
      </c>
      <c r="J10" s="104">
        <v>69</v>
      </c>
      <c r="K10" s="109" t="s">
        <v>44</v>
      </c>
      <c r="L10" s="38"/>
    </row>
    <row r="11" spans="1:12" ht="15">
      <c r="A11" s="10"/>
      <c r="B11" s="5"/>
      <c r="C11" s="22"/>
      <c r="D11" s="23"/>
      <c r="E11" s="37"/>
      <c r="F11" s="55"/>
      <c r="G11" s="38"/>
      <c r="H11" s="38"/>
      <c r="I11" s="38"/>
      <c r="J11" s="38"/>
      <c r="K11" s="72"/>
      <c r="L11" s="38"/>
    </row>
    <row r="12" spans="1:12" ht="15">
      <c r="A12" s="11"/>
      <c r="B12" s="7"/>
      <c r="C12" s="26"/>
      <c r="D12" s="27" t="s">
        <v>33</v>
      </c>
      <c r="E12" s="39"/>
      <c r="F12" s="56">
        <f>SUM(F6:F11)</f>
        <v>550</v>
      </c>
      <c r="G12" s="40">
        <f>SUM(G6:G11)</f>
        <v>15.6</v>
      </c>
      <c r="H12" s="40">
        <f>SUM(H6:H11)</f>
        <v>19.57</v>
      </c>
      <c r="I12" s="40">
        <f>SUM(I6:I11)</f>
        <v>84.100000000000009</v>
      </c>
      <c r="J12" s="40">
        <f>SUM(J6:J11)</f>
        <v>552.91</v>
      </c>
      <c r="K12" s="74"/>
      <c r="L12" s="40">
        <v>104.4</v>
      </c>
    </row>
    <row r="13" spans="1:12" ht="15">
      <c r="A13" s="12">
        <f>A6</f>
        <v>1</v>
      </c>
      <c r="B13" s="3">
        <f>B6</f>
        <v>1</v>
      </c>
      <c r="C13" s="28" t="s">
        <v>25</v>
      </c>
      <c r="D13" s="24" t="s">
        <v>26</v>
      </c>
      <c r="E13" s="133" t="s">
        <v>120</v>
      </c>
      <c r="F13" s="134">
        <v>60</v>
      </c>
      <c r="G13" s="104">
        <v>0.48</v>
      </c>
      <c r="H13" s="104">
        <v>0.06</v>
      </c>
      <c r="I13" s="104">
        <v>1.2</v>
      </c>
      <c r="J13" s="104">
        <v>6.6</v>
      </c>
      <c r="K13" s="117" t="s">
        <v>126</v>
      </c>
      <c r="L13" s="38"/>
    </row>
    <row r="14" spans="1:12" ht="15">
      <c r="A14" s="10"/>
      <c r="B14" s="5"/>
      <c r="C14" s="22"/>
      <c r="D14" s="24" t="s">
        <v>27</v>
      </c>
      <c r="E14" s="81" t="s">
        <v>46</v>
      </c>
      <c r="F14" s="134">
        <v>210</v>
      </c>
      <c r="G14" s="104">
        <v>2.1</v>
      </c>
      <c r="H14" s="104">
        <v>3.1</v>
      </c>
      <c r="I14" s="104">
        <v>10.1</v>
      </c>
      <c r="J14" s="104">
        <v>109.2</v>
      </c>
      <c r="K14" s="61" t="s">
        <v>127</v>
      </c>
      <c r="L14" s="38"/>
    </row>
    <row r="15" spans="1:12" ht="15">
      <c r="A15" s="10"/>
      <c r="B15" s="5"/>
      <c r="C15" s="22"/>
      <c r="D15" s="24" t="s">
        <v>28</v>
      </c>
      <c r="E15" s="135" t="s">
        <v>47</v>
      </c>
      <c r="F15" s="57">
        <v>100</v>
      </c>
      <c r="G15" s="104">
        <v>9.3000000000000007</v>
      </c>
      <c r="H15" s="104">
        <v>13.5</v>
      </c>
      <c r="I15" s="104">
        <v>5.47</v>
      </c>
      <c r="J15" s="104">
        <v>195.4</v>
      </c>
      <c r="K15" s="61" t="s">
        <v>128</v>
      </c>
      <c r="L15" s="38"/>
    </row>
    <row r="16" spans="1:12" ht="15">
      <c r="A16" s="10"/>
      <c r="B16" s="5"/>
      <c r="C16" s="22"/>
      <c r="D16" s="24" t="s">
        <v>29</v>
      </c>
      <c r="E16" s="136" t="s">
        <v>48</v>
      </c>
      <c r="F16" s="57">
        <v>150</v>
      </c>
      <c r="G16" s="95">
        <v>5</v>
      </c>
      <c r="H16" s="95">
        <v>4.8</v>
      </c>
      <c r="I16" s="95">
        <v>27</v>
      </c>
      <c r="J16" s="95">
        <v>151</v>
      </c>
      <c r="K16" s="137" t="s">
        <v>129</v>
      </c>
      <c r="L16" s="38"/>
    </row>
    <row r="17" spans="1:12" ht="15">
      <c r="A17" s="10"/>
      <c r="B17" s="5"/>
      <c r="C17" s="22"/>
      <c r="D17" s="24" t="s">
        <v>30</v>
      </c>
      <c r="E17" s="136" t="s">
        <v>49</v>
      </c>
      <c r="F17" s="138">
        <v>200</v>
      </c>
      <c r="G17" s="95">
        <v>1</v>
      </c>
      <c r="H17" s="95">
        <v>0.2</v>
      </c>
      <c r="I17" s="95">
        <v>19.170000000000002</v>
      </c>
      <c r="J17" s="95">
        <v>90</v>
      </c>
      <c r="K17" s="61">
        <v>442</v>
      </c>
      <c r="L17" s="38"/>
    </row>
    <row r="18" spans="1:12" ht="15">
      <c r="A18" s="10"/>
      <c r="B18" s="5"/>
      <c r="C18" s="22"/>
      <c r="D18" s="24" t="s">
        <v>31</v>
      </c>
      <c r="E18" s="96" t="s">
        <v>50</v>
      </c>
      <c r="F18" s="57">
        <v>50</v>
      </c>
      <c r="G18" s="95">
        <v>4</v>
      </c>
      <c r="H18" s="95">
        <v>2.3199999999999998</v>
      </c>
      <c r="I18" s="95">
        <v>25.98</v>
      </c>
      <c r="J18" s="95">
        <v>136</v>
      </c>
      <c r="K18" s="61" t="s">
        <v>52</v>
      </c>
      <c r="L18" s="38"/>
    </row>
    <row r="19" spans="1:12" ht="30">
      <c r="A19" s="10"/>
      <c r="B19" s="5"/>
      <c r="C19" s="22"/>
      <c r="D19" s="24" t="s">
        <v>32</v>
      </c>
      <c r="E19" s="139" t="s">
        <v>51</v>
      </c>
      <c r="F19" s="57">
        <v>40</v>
      </c>
      <c r="G19" s="95">
        <v>3.2</v>
      </c>
      <c r="H19" s="95">
        <v>1.7</v>
      </c>
      <c r="I19" s="95">
        <v>20.399999999999999</v>
      </c>
      <c r="J19" s="95">
        <v>92</v>
      </c>
      <c r="K19" s="61" t="s">
        <v>53</v>
      </c>
      <c r="L19" s="38"/>
    </row>
    <row r="20" spans="1:12" ht="15">
      <c r="A20" s="10"/>
      <c r="B20" s="5"/>
      <c r="C20" s="22"/>
      <c r="D20" s="23"/>
      <c r="E20" s="37"/>
      <c r="F20" s="38"/>
      <c r="G20" s="38"/>
      <c r="H20" s="38"/>
      <c r="I20" s="38"/>
      <c r="J20" s="38"/>
      <c r="K20" s="72"/>
      <c r="L20" s="38"/>
    </row>
    <row r="21" spans="1:12" ht="15">
      <c r="A21" s="10"/>
      <c r="B21" s="5"/>
      <c r="C21" s="22"/>
      <c r="D21" s="23"/>
      <c r="E21" s="37"/>
      <c r="F21" s="38"/>
      <c r="G21" s="38"/>
      <c r="H21" s="38"/>
      <c r="I21" s="38"/>
      <c r="J21" s="38"/>
      <c r="K21" s="72"/>
      <c r="L21" s="38"/>
    </row>
    <row r="22" spans="1:12" ht="15">
      <c r="A22" s="11"/>
      <c r="B22" s="7"/>
      <c r="C22" s="26"/>
      <c r="D22" s="27" t="s">
        <v>33</v>
      </c>
      <c r="E22" s="39"/>
      <c r="F22" s="56">
        <f>SUM(F13:F21)</f>
        <v>810</v>
      </c>
      <c r="G22" s="40">
        <f>SUM(G13:G21)</f>
        <v>25.080000000000002</v>
      </c>
      <c r="H22" s="40">
        <f>SUM(H13:H21)</f>
        <v>25.68</v>
      </c>
      <c r="I22" s="40">
        <f>SUM(I13:I21)</f>
        <v>109.32</v>
      </c>
      <c r="J22" s="40">
        <f>SUM(J13:J21)</f>
        <v>780.2</v>
      </c>
      <c r="K22" s="74"/>
      <c r="L22" s="40">
        <v>156.5</v>
      </c>
    </row>
    <row r="23" spans="1:12" ht="15.75" thickBot="1">
      <c r="A23" s="15">
        <f>A6</f>
        <v>1</v>
      </c>
      <c r="B23" s="16">
        <f>B6</f>
        <v>1</v>
      </c>
      <c r="C23" s="179" t="s">
        <v>4</v>
      </c>
      <c r="D23" s="180"/>
      <c r="E23" s="67"/>
      <c r="F23" s="68">
        <f>F12+F22</f>
        <v>1360</v>
      </c>
      <c r="G23" s="69">
        <f>G12+G22</f>
        <v>40.68</v>
      </c>
      <c r="H23" s="69">
        <f>H12+H22</f>
        <v>45.25</v>
      </c>
      <c r="I23" s="69">
        <f>I12+I22</f>
        <v>193.42000000000002</v>
      </c>
      <c r="J23" s="69">
        <f>J12+J22</f>
        <v>1333.1100000000001</v>
      </c>
      <c r="K23" s="65"/>
      <c r="L23" s="69">
        <f>L12+L22</f>
        <v>260.89999999999998</v>
      </c>
    </row>
    <row r="24" spans="1:12" ht="15">
      <c r="A24" s="4">
        <v>1</v>
      </c>
      <c r="B24" s="5">
        <v>2</v>
      </c>
      <c r="C24" s="21" t="s">
        <v>20</v>
      </c>
      <c r="D24" s="24" t="s">
        <v>21</v>
      </c>
      <c r="E24" s="123" t="s">
        <v>55</v>
      </c>
      <c r="F24" s="98">
        <v>170</v>
      </c>
      <c r="G24" s="99">
        <v>16.38</v>
      </c>
      <c r="H24" s="99">
        <v>16.600000000000001</v>
      </c>
      <c r="I24" s="99">
        <v>26.7</v>
      </c>
      <c r="J24" s="99">
        <v>374.4</v>
      </c>
      <c r="K24" s="66" t="s">
        <v>130</v>
      </c>
      <c r="L24" s="38"/>
    </row>
    <row r="25" spans="1:12" ht="15">
      <c r="A25" s="4"/>
      <c r="B25" s="5"/>
      <c r="C25" s="22"/>
      <c r="D25" s="24" t="s">
        <v>22</v>
      </c>
      <c r="E25" s="124" t="s">
        <v>56</v>
      </c>
      <c r="F25" s="100">
        <v>200</v>
      </c>
      <c r="G25" s="101">
        <v>0.2</v>
      </c>
      <c r="H25" s="101">
        <v>0.1</v>
      </c>
      <c r="I25" s="101">
        <v>15</v>
      </c>
      <c r="J25" s="101">
        <v>60</v>
      </c>
      <c r="K25" s="109" t="s">
        <v>131</v>
      </c>
      <c r="L25" s="38"/>
    </row>
    <row r="26" spans="1:12" ht="15">
      <c r="A26" s="4"/>
      <c r="B26" s="5"/>
      <c r="C26" s="22"/>
      <c r="D26" s="24" t="s">
        <v>23</v>
      </c>
      <c r="E26" s="96" t="s">
        <v>50</v>
      </c>
      <c r="F26" s="100">
        <v>25</v>
      </c>
      <c r="G26" s="101">
        <v>2</v>
      </c>
      <c r="H26" s="101">
        <v>1.1599999999999999</v>
      </c>
      <c r="I26" s="101">
        <v>12.99</v>
      </c>
      <c r="J26" s="101">
        <v>68</v>
      </c>
      <c r="K26" s="61" t="s">
        <v>52</v>
      </c>
      <c r="L26" s="38"/>
    </row>
    <row r="27" spans="1:12" ht="15">
      <c r="A27" s="4"/>
      <c r="B27" s="5"/>
      <c r="C27" s="22"/>
      <c r="D27" s="24" t="s">
        <v>24</v>
      </c>
      <c r="E27" s="97" t="s">
        <v>57</v>
      </c>
      <c r="F27" s="98">
        <v>170</v>
      </c>
      <c r="G27" s="99">
        <v>1.53</v>
      </c>
      <c r="H27" s="99">
        <v>0.34</v>
      </c>
      <c r="I27" s="99">
        <v>13.77</v>
      </c>
      <c r="J27" s="99">
        <v>73.099999999999994</v>
      </c>
      <c r="K27" s="66" t="s">
        <v>58</v>
      </c>
      <c r="L27" s="38"/>
    </row>
    <row r="28" spans="1:12" ht="15">
      <c r="A28" s="4"/>
      <c r="B28" s="5"/>
      <c r="C28" s="22"/>
      <c r="D28" s="23"/>
      <c r="E28" s="37"/>
      <c r="F28" s="55"/>
      <c r="G28" s="38"/>
      <c r="H28" s="38"/>
      <c r="I28" s="38"/>
      <c r="J28" s="38"/>
      <c r="K28" s="72"/>
      <c r="L28" s="38"/>
    </row>
    <row r="29" spans="1:12" ht="15">
      <c r="A29" s="4"/>
      <c r="B29" s="5"/>
      <c r="C29" s="22"/>
      <c r="D29" s="23"/>
      <c r="E29" s="37"/>
      <c r="F29" s="55"/>
      <c r="G29" s="38"/>
      <c r="H29" s="38"/>
      <c r="I29" s="38"/>
      <c r="J29" s="38"/>
      <c r="K29" s="72"/>
      <c r="L29" s="38"/>
    </row>
    <row r="30" spans="1:12" ht="15">
      <c r="A30" s="6"/>
      <c r="B30" s="7"/>
      <c r="C30" s="26"/>
      <c r="D30" s="27" t="s">
        <v>33</v>
      </c>
      <c r="E30" s="39"/>
      <c r="F30" s="56">
        <f>SUM(F24:F29)</f>
        <v>565</v>
      </c>
      <c r="G30" s="40">
        <f>SUM(G24:G29)</f>
        <v>20.11</v>
      </c>
      <c r="H30" s="40">
        <f>SUM(H24:H29)</f>
        <v>18.200000000000003</v>
      </c>
      <c r="I30" s="40">
        <f>SUM(I24:I29)</f>
        <v>68.460000000000008</v>
      </c>
      <c r="J30" s="40">
        <f>SUM(J24:J29)</f>
        <v>575.5</v>
      </c>
      <c r="K30" s="74"/>
      <c r="L30" s="40">
        <v>104.4</v>
      </c>
    </row>
    <row r="31" spans="1:12" ht="15">
      <c r="A31" s="3">
        <f>A24</f>
        <v>1</v>
      </c>
      <c r="B31" s="3">
        <f>B24</f>
        <v>2</v>
      </c>
      <c r="C31" s="28" t="s">
        <v>25</v>
      </c>
      <c r="D31" s="24" t="s">
        <v>26</v>
      </c>
      <c r="E31" s="81" t="s">
        <v>119</v>
      </c>
      <c r="F31" s="85">
        <v>60</v>
      </c>
      <c r="G31" s="86">
        <v>0.88</v>
      </c>
      <c r="H31" s="86">
        <v>2.42</v>
      </c>
      <c r="I31" s="86">
        <v>4.78</v>
      </c>
      <c r="J31" s="86">
        <v>44.3</v>
      </c>
      <c r="K31" s="61" t="s">
        <v>133</v>
      </c>
      <c r="L31" s="38"/>
    </row>
    <row r="32" spans="1:12" ht="30">
      <c r="A32" s="4"/>
      <c r="B32" s="5"/>
      <c r="C32" s="22"/>
      <c r="D32" s="24" t="s">
        <v>27</v>
      </c>
      <c r="E32" s="78" t="s">
        <v>59</v>
      </c>
      <c r="F32" s="85">
        <v>210</v>
      </c>
      <c r="G32" s="88">
        <v>3.46</v>
      </c>
      <c r="H32" s="88">
        <v>4.63</v>
      </c>
      <c r="I32" s="88">
        <v>9.51</v>
      </c>
      <c r="J32" s="86">
        <v>93.3</v>
      </c>
      <c r="K32" s="110" t="s">
        <v>132</v>
      </c>
      <c r="L32" s="38"/>
    </row>
    <row r="33" spans="1:12" ht="15">
      <c r="A33" s="4"/>
      <c r="B33" s="5"/>
      <c r="C33" s="22"/>
      <c r="D33" s="24" t="s">
        <v>28</v>
      </c>
      <c r="E33" s="90" t="s">
        <v>60</v>
      </c>
      <c r="F33" s="85">
        <v>90</v>
      </c>
      <c r="G33" s="92">
        <v>11.3</v>
      </c>
      <c r="H33" s="125">
        <v>10.5</v>
      </c>
      <c r="I33" s="92">
        <v>8.4700000000000006</v>
      </c>
      <c r="J33" s="126">
        <v>174.5</v>
      </c>
      <c r="K33" s="110" t="s">
        <v>63</v>
      </c>
      <c r="L33" s="38"/>
    </row>
    <row r="34" spans="1:12" ht="15">
      <c r="A34" s="4"/>
      <c r="B34" s="5"/>
      <c r="C34" s="22"/>
      <c r="D34" s="24" t="s">
        <v>29</v>
      </c>
      <c r="E34" s="93" t="s">
        <v>61</v>
      </c>
      <c r="F34" s="94">
        <v>150</v>
      </c>
      <c r="G34" s="95">
        <v>3.7</v>
      </c>
      <c r="H34" s="95">
        <v>6.3</v>
      </c>
      <c r="I34" s="95">
        <v>26.18</v>
      </c>
      <c r="J34" s="95">
        <v>203</v>
      </c>
      <c r="K34" s="118" t="s">
        <v>134</v>
      </c>
      <c r="L34" s="38"/>
    </row>
    <row r="35" spans="1:12" ht="15">
      <c r="A35" s="4"/>
      <c r="B35" s="5"/>
      <c r="C35" s="22"/>
      <c r="D35" s="24" t="s">
        <v>30</v>
      </c>
      <c r="E35" s="106" t="s">
        <v>62</v>
      </c>
      <c r="F35" s="58">
        <v>200</v>
      </c>
      <c r="G35" s="104">
        <v>0.2</v>
      </c>
      <c r="H35" s="104">
        <v>0.2</v>
      </c>
      <c r="I35" s="104">
        <v>20.100000000000001</v>
      </c>
      <c r="J35" s="104">
        <v>87.8</v>
      </c>
      <c r="K35" s="117" t="s">
        <v>64</v>
      </c>
      <c r="L35" s="38"/>
    </row>
    <row r="36" spans="1:12" ht="15">
      <c r="A36" s="4"/>
      <c r="B36" s="5"/>
      <c r="C36" s="22"/>
      <c r="D36" s="24" t="s">
        <v>31</v>
      </c>
      <c r="E36" s="96" t="s">
        <v>50</v>
      </c>
      <c r="F36" s="58">
        <v>50</v>
      </c>
      <c r="G36" s="95">
        <v>4</v>
      </c>
      <c r="H36" s="95">
        <v>2.3199999999999998</v>
      </c>
      <c r="I36" s="95">
        <v>25.98</v>
      </c>
      <c r="J36" s="95">
        <v>136</v>
      </c>
      <c r="K36" s="118" t="s">
        <v>52</v>
      </c>
      <c r="L36" s="38"/>
    </row>
    <row r="37" spans="1:12" ht="30">
      <c r="A37" s="4"/>
      <c r="B37" s="5"/>
      <c r="C37" s="22"/>
      <c r="D37" s="24" t="s">
        <v>32</v>
      </c>
      <c r="E37" s="97" t="s">
        <v>51</v>
      </c>
      <c r="F37" s="58">
        <v>40</v>
      </c>
      <c r="G37" s="95">
        <v>3.2</v>
      </c>
      <c r="H37" s="95">
        <v>1.7</v>
      </c>
      <c r="I37" s="95">
        <v>20.399999999999999</v>
      </c>
      <c r="J37" s="95">
        <v>92</v>
      </c>
      <c r="K37" s="118" t="s">
        <v>53</v>
      </c>
      <c r="L37" s="38"/>
    </row>
    <row r="38" spans="1:12" ht="15">
      <c r="A38" s="4"/>
      <c r="B38" s="5"/>
      <c r="C38" s="22"/>
      <c r="D38" s="23"/>
      <c r="E38" s="37"/>
      <c r="F38" s="55"/>
      <c r="G38" s="38"/>
      <c r="H38" s="38"/>
      <c r="I38" s="38"/>
      <c r="J38" s="38"/>
      <c r="K38" s="72"/>
      <c r="L38" s="38"/>
    </row>
    <row r="39" spans="1:12" ht="15">
      <c r="A39" s="4"/>
      <c r="B39" s="5"/>
      <c r="C39" s="22"/>
      <c r="D39" s="23"/>
      <c r="E39" s="37"/>
      <c r="F39" s="55"/>
      <c r="G39" s="38"/>
      <c r="H39" s="38"/>
      <c r="I39" s="38"/>
      <c r="J39" s="38"/>
      <c r="K39" s="72"/>
      <c r="L39" s="38"/>
    </row>
    <row r="40" spans="1:12" ht="15">
      <c r="A40" s="6"/>
      <c r="B40" s="7"/>
      <c r="C40" s="26"/>
      <c r="D40" s="27" t="s">
        <v>33</v>
      </c>
      <c r="E40" s="39"/>
      <c r="F40" s="56">
        <f>SUM(F31:F39)</f>
        <v>800</v>
      </c>
      <c r="G40" s="40">
        <f>SUM(G31:G39)</f>
        <v>26.74</v>
      </c>
      <c r="H40" s="40">
        <f>SUM(H31:H39)</f>
        <v>28.07</v>
      </c>
      <c r="I40" s="40">
        <f>SUM(I31:I39)</f>
        <v>115.41999999999999</v>
      </c>
      <c r="J40" s="40">
        <f>SUM(J31:J39)</f>
        <v>830.9</v>
      </c>
      <c r="K40" s="74"/>
      <c r="L40" s="40">
        <v>156.5</v>
      </c>
    </row>
    <row r="41" spans="1:12" ht="15" customHeight="1" thickBot="1">
      <c r="A41" s="17">
        <f>A24</f>
        <v>1</v>
      </c>
      <c r="B41" s="17">
        <f>B24</f>
        <v>2</v>
      </c>
      <c r="C41" s="179" t="s">
        <v>4</v>
      </c>
      <c r="D41" s="180"/>
      <c r="E41" s="67"/>
      <c r="F41" s="68">
        <f>F30+F40</f>
        <v>1365</v>
      </c>
      <c r="G41" s="69">
        <f>G30+G40</f>
        <v>46.849999999999994</v>
      </c>
      <c r="H41" s="69">
        <f>H30+H40</f>
        <v>46.27</v>
      </c>
      <c r="I41" s="69">
        <f>I30+I40</f>
        <v>183.88</v>
      </c>
      <c r="J41" s="69">
        <f>J30+J40</f>
        <v>1406.4</v>
      </c>
      <c r="K41" s="65"/>
      <c r="L41" s="69">
        <f>L30+L40</f>
        <v>260.89999999999998</v>
      </c>
    </row>
    <row r="42" spans="1:12" ht="15">
      <c r="A42" s="8">
        <v>1</v>
      </c>
      <c r="B42" s="9">
        <v>3</v>
      </c>
      <c r="C42" s="21" t="s">
        <v>20</v>
      </c>
      <c r="D42" s="24" t="s">
        <v>21</v>
      </c>
      <c r="E42" s="97" t="s">
        <v>65</v>
      </c>
      <c r="F42" s="98">
        <v>180</v>
      </c>
      <c r="G42" s="99">
        <v>5.73</v>
      </c>
      <c r="H42" s="99">
        <v>9.25</v>
      </c>
      <c r="I42" s="99">
        <v>27</v>
      </c>
      <c r="J42" s="99">
        <v>207.2</v>
      </c>
      <c r="K42" s="66" t="s">
        <v>135</v>
      </c>
      <c r="L42" s="38"/>
    </row>
    <row r="43" spans="1:12" ht="15">
      <c r="A43" s="10"/>
      <c r="B43" s="5"/>
      <c r="C43" s="22"/>
      <c r="D43" s="24" t="s">
        <v>22</v>
      </c>
      <c r="E43" s="119" t="s">
        <v>66</v>
      </c>
      <c r="F43" s="59">
        <v>200</v>
      </c>
      <c r="G43" s="120">
        <v>2.9</v>
      </c>
      <c r="H43" s="120">
        <v>2.5</v>
      </c>
      <c r="I43" s="120">
        <v>19.600000000000001</v>
      </c>
      <c r="J43" s="29">
        <v>134</v>
      </c>
      <c r="K43" s="121" t="s">
        <v>136</v>
      </c>
      <c r="L43" s="38"/>
    </row>
    <row r="44" spans="1:12" ht="15">
      <c r="A44" s="10"/>
      <c r="B44" s="5"/>
      <c r="C44" s="22"/>
      <c r="D44" s="24" t="s">
        <v>23</v>
      </c>
      <c r="E44" s="96" t="s">
        <v>67</v>
      </c>
      <c r="F44" s="59">
        <v>45</v>
      </c>
      <c r="G44" s="102">
        <v>2.2000000000000002</v>
      </c>
      <c r="H44" s="102">
        <v>1.2</v>
      </c>
      <c r="I44" s="102">
        <v>16.8</v>
      </c>
      <c r="J44" s="29">
        <v>86.8</v>
      </c>
      <c r="K44" s="62" t="s">
        <v>75</v>
      </c>
      <c r="L44" s="38"/>
    </row>
    <row r="45" spans="1:12" ht="15">
      <c r="A45" s="10"/>
      <c r="B45" s="5"/>
      <c r="C45" s="22"/>
      <c r="D45" s="24" t="s">
        <v>24</v>
      </c>
      <c r="E45" s="30" t="s">
        <v>68</v>
      </c>
      <c r="F45" s="59">
        <v>130</v>
      </c>
      <c r="G45" s="31">
        <v>0.52</v>
      </c>
      <c r="H45" s="31">
        <v>0.4</v>
      </c>
      <c r="I45" s="31">
        <v>13.4</v>
      </c>
      <c r="J45" s="29">
        <v>61.1</v>
      </c>
      <c r="K45" s="62" t="s">
        <v>58</v>
      </c>
      <c r="L45" s="38"/>
    </row>
    <row r="46" spans="1:12" ht="30">
      <c r="A46" s="10"/>
      <c r="B46" s="5"/>
      <c r="C46" s="22"/>
      <c r="D46" s="30" t="s">
        <v>69</v>
      </c>
      <c r="E46" s="81" t="s">
        <v>97</v>
      </c>
      <c r="F46" s="59">
        <v>100</v>
      </c>
      <c r="G46" s="102">
        <v>4.0999999999999996</v>
      </c>
      <c r="H46" s="102">
        <v>2.5</v>
      </c>
      <c r="I46" s="102">
        <v>4.9000000000000004</v>
      </c>
      <c r="J46" s="29">
        <v>87</v>
      </c>
      <c r="K46" s="62" t="s">
        <v>76</v>
      </c>
      <c r="L46" s="38"/>
    </row>
    <row r="47" spans="1:12" ht="15">
      <c r="A47" s="10"/>
      <c r="B47" s="5"/>
      <c r="C47" s="22"/>
      <c r="D47" s="23"/>
      <c r="E47" s="37"/>
      <c r="F47" s="55"/>
      <c r="G47" s="38"/>
      <c r="H47" s="38"/>
      <c r="I47" s="38"/>
      <c r="J47" s="38"/>
      <c r="K47" s="72"/>
      <c r="L47" s="38"/>
    </row>
    <row r="48" spans="1:12" ht="15">
      <c r="A48" s="11"/>
      <c r="B48" s="7"/>
      <c r="C48" s="26"/>
      <c r="D48" s="27" t="s">
        <v>33</v>
      </c>
      <c r="E48" s="39"/>
      <c r="F48" s="56">
        <f>SUM(F42:F47)</f>
        <v>655</v>
      </c>
      <c r="G48" s="40">
        <f>SUM(G42:G47)</f>
        <v>15.450000000000001</v>
      </c>
      <c r="H48" s="40">
        <f>SUM(H42:H47)</f>
        <v>15.85</v>
      </c>
      <c r="I48" s="40">
        <f>SUM(I42:I47)</f>
        <v>81.700000000000017</v>
      </c>
      <c r="J48" s="40">
        <f>SUM(J42:J47)</f>
        <v>576.1</v>
      </c>
      <c r="K48" s="74"/>
      <c r="L48" s="40">
        <v>104.4</v>
      </c>
    </row>
    <row r="49" spans="1:12" ht="15">
      <c r="A49" s="12">
        <f>A42</f>
        <v>1</v>
      </c>
      <c r="B49" s="3">
        <f>B42</f>
        <v>3</v>
      </c>
      <c r="C49" s="28" t="s">
        <v>25</v>
      </c>
      <c r="D49" s="24" t="s">
        <v>26</v>
      </c>
      <c r="E49" s="78" t="s">
        <v>70</v>
      </c>
      <c r="F49" s="103">
        <v>80</v>
      </c>
      <c r="G49" s="88">
        <v>3.61</v>
      </c>
      <c r="H49" s="88">
        <v>7</v>
      </c>
      <c r="I49" s="88">
        <v>3.6</v>
      </c>
      <c r="J49" s="104">
        <v>100</v>
      </c>
      <c r="K49" s="122" t="s">
        <v>77</v>
      </c>
      <c r="L49" s="38"/>
    </row>
    <row r="50" spans="1:12" ht="30">
      <c r="A50" s="10"/>
      <c r="B50" s="5"/>
      <c r="C50" s="22"/>
      <c r="D50" s="24" t="s">
        <v>27</v>
      </c>
      <c r="E50" s="97" t="s">
        <v>71</v>
      </c>
      <c r="F50" s="94">
        <v>210</v>
      </c>
      <c r="G50" s="95">
        <v>3.1</v>
      </c>
      <c r="H50" s="95">
        <v>2.2400000000000002</v>
      </c>
      <c r="I50" s="95">
        <v>13.2</v>
      </c>
      <c r="J50" s="95">
        <v>93.6</v>
      </c>
      <c r="K50" s="118" t="s">
        <v>137</v>
      </c>
      <c r="L50" s="38"/>
    </row>
    <row r="51" spans="1:12" ht="15">
      <c r="A51" s="10"/>
      <c r="B51" s="5"/>
      <c r="C51" s="22"/>
      <c r="D51" s="24" t="s">
        <v>28</v>
      </c>
      <c r="E51" s="90" t="s">
        <v>72</v>
      </c>
      <c r="F51" s="94">
        <v>90</v>
      </c>
      <c r="G51" s="88">
        <v>9.8000000000000007</v>
      </c>
      <c r="H51" s="88">
        <v>8.65</v>
      </c>
      <c r="I51" s="88">
        <v>9.44</v>
      </c>
      <c r="J51" s="95">
        <v>151.76</v>
      </c>
      <c r="K51" s="118" t="s">
        <v>78</v>
      </c>
      <c r="L51" s="38"/>
    </row>
    <row r="52" spans="1:12" ht="15">
      <c r="A52" s="10"/>
      <c r="B52" s="5"/>
      <c r="C52" s="22"/>
      <c r="D52" s="24" t="s">
        <v>29</v>
      </c>
      <c r="E52" s="106" t="s">
        <v>73</v>
      </c>
      <c r="F52" s="85">
        <v>150</v>
      </c>
      <c r="G52" s="86">
        <v>2.88</v>
      </c>
      <c r="H52" s="86">
        <v>5.3</v>
      </c>
      <c r="I52" s="86">
        <v>22.8</v>
      </c>
      <c r="J52" s="86">
        <v>151.9</v>
      </c>
      <c r="K52" s="110" t="s">
        <v>138</v>
      </c>
      <c r="L52" s="38"/>
    </row>
    <row r="53" spans="1:12" ht="15">
      <c r="A53" s="10"/>
      <c r="B53" s="5"/>
      <c r="C53" s="22"/>
      <c r="D53" s="24" t="s">
        <v>30</v>
      </c>
      <c r="E53" s="93" t="s">
        <v>74</v>
      </c>
      <c r="F53" s="94">
        <v>200</v>
      </c>
      <c r="G53" s="95">
        <v>0.5</v>
      </c>
      <c r="H53" s="95">
        <v>0.1</v>
      </c>
      <c r="I53" s="95">
        <v>24.1</v>
      </c>
      <c r="J53" s="95">
        <v>95.2</v>
      </c>
      <c r="K53" s="118" t="s">
        <v>79</v>
      </c>
      <c r="L53" s="38"/>
    </row>
    <row r="54" spans="1:12" ht="15">
      <c r="A54" s="10"/>
      <c r="B54" s="5"/>
      <c r="C54" s="22"/>
      <c r="D54" s="24" t="s">
        <v>31</v>
      </c>
      <c r="E54" s="96" t="s">
        <v>50</v>
      </c>
      <c r="F54" s="58">
        <v>50</v>
      </c>
      <c r="G54" s="95">
        <v>4</v>
      </c>
      <c r="H54" s="95">
        <v>2.3199999999999998</v>
      </c>
      <c r="I54" s="95">
        <v>25.98</v>
      </c>
      <c r="J54" s="95">
        <v>136</v>
      </c>
      <c r="K54" s="118" t="s">
        <v>52</v>
      </c>
      <c r="L54" s="38"/>
    </row>
    <row r="55" spans="1:12" ht="30">
      <c r="A55" s="10"/>
      <c r="B55" s="5"/>
      <c r="C55" s="22"/>
      <c r="D55" s="24" t="s">
        <v>32</v>
      </c>
      <c r="E55" s="97" t="s">
        <v>51</v>
      </c>
      <c r="F55" s="94">
        <v>40</v>
      </c>
      <c r="G55" s="95">
        <v>3.2</v>
      </c>
      <c r="H55" s="95">
        <v>1.7</v>
      </c>
      <c r="I55" s="95">
        <v>20.399999999999999</v>
      </c>
      <c r="J55" s="95">
        <v>92</v>
      </c>
      <c r="K55" s="118" t="s">
        <v>53</v>
      </c>
      <c r="L55" s="38"/>
    </row>
    <row r="56" spans="1:12" ht="15">
      <c r="A56" s="10"/>
      <c r="B56" s="5"/>
      <c r="C56" s="22"/>
      <c r="D56" s="23"/>
      <c r="E56" s="37"/>
      <c r="F56" s="55"/>
      <c r="G56" s="38"/>
      <c r="H56" s="38"/>
      <c r="I56" s="38"/>
      <c r="J56" s="38"/>
      <c r="K56" s="72"/>
      <c r="L56" s="38"/>
    </row>
    <row r="57" spans="1:12" ht="15">
      <c r="A57" s="10"/>
      <c r="B57" s="5"/>
      <c r="C57" s="22"/>
      <c r="D57" s="23"/>
      <c r="E57" s="37"/>
      <c r="F57" s="55"/>
      <c r="G57" s="38"/>
      <c r="H57" s="38"/>
      <c r="I57" s="38"/>
      <c r="J57" s="38"/>
      <c r="K57" s="72"/>
      <c r="L57" s="38"/>
    </row>
    <row r="58" spans="1:12" ht="15">
      <c r="A58" s="11"/>
      <c r="B58" s="7"/>
      <c r="C58" s="26"/>
      <c r="D58" s="27" t="s">
        <v>33</v>
      </c>
      <c r="E58" s="39"/>
      <c r="F58" s="56">
        <f>SUM(F49:F57)</f>
        <v>820</v>
      </c>
      <c r="G58" s="40">
        <f>SUM(G49:G57)</f>
        <v>27.09</v>
      </c>
      <c r="H58" s="40">
        <f>SUM(H49:H57)</f>
        <v>27.310000000000002</v>
      </c>
      <c r="I58" s="40">
        <f>SUM(I49:I57)</f>
        <v>119.52000000000001</v>
      </c>
      <c r="J58" s="40">
        <f>SUM(J49:J57)</f>
        <v>820.46</v>
      </c>
      <c r="K58" s="74"/>
      <c r="L58" s="40">
        <v>156.5</v>
      </c>
    </row>
    <row r="59" spans="1:12" ht="15" customHeight="1" thickBot="1">
      <c r="A59" s="15">
        <f>A42</f>
        <v>1</v>
      </c>
      <c r="B59" s="16">
        <f>B42</f>
        <v>3</v>
      </c>
      <c r="C59" s="179" t="s">
        <v>4</v>
      </c>
      <c r="D59" s="180"/>
      <c r="E59" s="67"/>
      <c r="F59" s="68">
        <f>F48+F58</f>
        <v>1475</v>
      </c>
      <c r="G59" s="69">
        <f>G48+G58</f>
        <v>42.54</v>
      </c>
      <c r="H59" s="69">
        <f>H48+H58</f>
        <v>43.160000000000004</v>
      </c>
      <c r="I59" s="69">
        <f>I48+I58</f>
        <v>201.22000000000003</v>
      </c>
      <c r="J59" s="69">
        <f>J48+J58</f>
        <v>1396.56</v>
      </c>
      <c r="K59" s="65"/>
      <c r="L59" s="69">
        <f>L48+L58</f>
        <v>260.89999999999998</v>
      </c>
    </row>
    <row r="60" spans="1:12" ht="30">
      <c r="A60" s="8">
        <v>1</v>
      </c>
      <c r="B60" s="9">
        <v>4</v>
      </c>
      <c r="C60" s="21" t="s">
        <v>20</v>
      </c>
      <c r="D60" s="24" t="s">
        <v>21</v>
      </c>
      <c r="E60" s="81" t="s">
        <v>80</v>
      </c>
      <c r="F60" s="98">
        <v>185</v>
      </c>
      <c r="G60" s="114">
        <v>10</v>
      </c>
      <c r="H60" s="114">
        <v>7.63</v>
      </c>
      <c r="I60" s="114">
        <v>31.6</v>
      </c>
      <c r="J60" s="114">
        <v>213.64</v>
      </c>
      <c r="K60" s="66" t="s">
        <v>139</v>
      </c>
      <c r="L60" s="38"/>
    </row>
    <row r="61" spans="1:12" ht="15">
      <c r="A61" s="10"/>
      <c r="B61" s="5"/>
      <c r="C61" s="22"/>
      <c r="D61" s="24" t="s">
        <v>22</v>
      </c>
      <c r="E61" s="97" t="s">
        <v>56</v>
      </c>
      <c r="F61" s="98">
        <v>200</v>
      </c>
      <c r="G61" s="99">
        <v>0.2</v>
      </c>
      <c r="H61" s="99">
        <v>0.1</v>
      </c>
      <c r="I61" s="99">
        <v>15</v>
      </c>
      <c r="J61" s="99">
        <v>60</v>
      </c>
      <c r="K61" s="66" t="s">
        <v>131</v>
      </c>
      <c r="L61" s="38"/>
    </row>
    <row r="62" spans="1:12" ht="15">
      <c r="A62" s="10"/>
      <c r="B62" s="5"/>
      <c r="C62" s="22"/>
      <c r="D62" s="24" t="s">
        <v>23</v>
      </c>
      <c r="E62" s="30" t="s">
        <v>81</v>
      </c>
      <c r="F62" s="115">
        <v>40</v>
      </c>
      <c r="G62" s="31">
        <v>4.4000000000000004</v>
      </c>
      <c r="H62" s="31">
        <v>12.42</v>
      </c>
      <c r="I62" s="31">
        <v>13</v>
      </c>
      <c r="J62" s="31">
        <v>179.33</v>
      </c>
      <c r="K62" s="63" t="s">
        <v>140</v>
      </c>
      <c r="L62" s="38"/>
    </row>
    <row r="63" spans="1:12" ht="15">
      <c r="A63" s="10"/>
      <c r="B63" s="5"/>
      <c r="C63" s="22"/>
      <c r="D63" s="24" t="s">
        <v>24</v>
      </c>
      <c r="E63" s="116" t="s">
        <v>82</v>
      </c>
      <c r="F63" s="59">
        <v>100</v>
      </c>
      <c r="G63" s="89">
        <v>0.8</v>
      </c>
      <c r="H63" s="89">
        <v>0.1</v>
      </c>
      <c r="I63" s="89">
        <v>7.5</v>
      </c>
      <c r="J63" s="89">
        <v>38</v>
      </c>
      <c r="K63" s="61">
        <v>338</v>
      </c>
      <c r="L63" s="38"/>
    </row>
    <row r="64" spans="1:12" ht="15">
      <c r="A64" s="10"/>
      <c r="B64" s="5"/>
      <c r="C64" s="22"/>
      <c r="D64" s="23"/>
      <c r="E64" s="37"/>
      <c r="F64" s="55"/>
      <c r="G64" s="38"/>
      <c r="H64" s="38"/>
      <c r="I64" s="38"/>
      <c r="J64" s="38"/>
      <c r="K64" s="72"/>
      <c r="L64" s="38"/>
    </row>
    <row r="65" spans="1:12" ht="15">
      <c r="A65" s="10"/>
      <c r="B65" s="5"/>
      <c r="C65" s="22"/>
      <c r="D65" s="23"/>
      <c r="E65" s="37"/>
      <c r="F65" s="55"/>
      <c r="G65" s="38"/>
      <c r="H65" s="38"/>
      <c r="I65" s="38"/>
      <c r="J65" s="38"/>
      <c r="K65" s="72"/>
      <c r="L65" s="38"/>
    </row>
    <row r="66" spans="1:12" ht="15">
      <c r="A66" s="11"/>
      <c r="B66" s="7"/>
      <c r="C66" s="26"/>
      <c r="D66" s="27" t="s">
        <v>33</v>
      </c>
      <c r="E66" s="39"/>
      <c r="F66" s="56">
        <f>SUM(F60:F65)</f>
        <v>525</v>
      </c>
      <c r="G66" s="40">
        <f>SUM(G60:G65)</f>
        <v>15.4</v>
      </c>
      <c r="H66" s="40">
        <f>SUM(H60:H65)</f>
        <v>20.25</v>
      </c>
      <c r="I66" s="40">
        <f>SUM(I60:I65)</f>
        <v>67.099999999999994</v>
      </c>
      <c r="J66" s="40">
        <f>SUM(J60:J65)</f>
        <v>490.97</v>
      </c>
      <c r="K66" s="74"/>
      <c r="L66" s="40">
        <v>104.4</v>
      </c>
    </row>
    <row r="67" spans="1:12" ht="15">
      <c r="A67" s="12">
        <f>A60</f>
        <v>1</v>
      </c>
      <c r="B67" s="3">
        <f>B60</f>
        <v>4</v>
      </c>
      <c r="C67" s="28" t="s">
        <v>25</v>
      </c>
      <c r="D67" s="24" t="s">
        <v>26</v>
      </c>
      <c r="E67" s="78" t="s">
        <v>83</v>
      </c>
      <c r="F67" s="58">
        <v>60</v>
      </c>
      <c r="G67" s="104">
        <v>0.96</v>
      </c>
      <c r="H67" s="104">
        <v>3.06</v>
      </c>
      <c r="I67" s="104">
        <v>4.62</v>
      </c>
      <c r="J67" s="104">
        <v>49.8</v>
      </c>
      <c r="K67" s="117" t="s">
        <v>141</v>
      </c>
      <c r="L67" s="38"/>
    </row>
    <row r="68" spans="1:12" ht="15">
      <c r="A68" s="10"/>
      <c r="B68" s="5"/>
      <c r="C68" s="22"/>
      <c r="D68" s="24" t="s">
        <v>27</v>
      </c>
      <c r="E68" s="97" t="s">
        <v>84</v>
      </c>
      <c r="F68" s="94">
        <v>205</v>
      </c>
      <c r="G68" s="95">
        <v>4.22</v>
      </c>
      <c r="H68" s="95">
        <v>2.7</v>
      </c>
      <c r="I68" s="95">
        <v>16.12</v>
      </c>
      <c r="J68" s="95">
        <v>114.7</v>
      </c>
      <c r="K68" s="118" t="s">
        <v>87</v>
      </c>
      <c r="L68" s="38"/>
    </row>
    <row r="69" spans="1:12" ht="15">
      <c r="A69" s="10"/>
      <c r="B69" s="5"/>
      <c r="C69" s="22"/>
      <c r="D69" s="24" t="s">
        <v>28</v>
      </c>
      <c r="E69" s="32" t="s">
        <v>142</v>
      </c>
      <c r="F69" s="58">
        <v>90</v>
      </c>
      <c r="G69" s="95">
        <v>9.44</v>
      </c>
      <c r="H69" s="95">
        <v>10</v>
      </c>
      <c r="I69" s="95">
        <v>3.78</v>
      </c>
      <c r="J69" s="95">
        <v>170</v>
      </c>
      <c r="K69" s="118" t="s">
        <v>143</v>
      </c>
      <c r="L69" s="38"/>
    </row>
    <row r="70" spans="1:12" ht="15">
      <c r="A70" s="10"/>
      <c r="B70" s="5"/>
      <c r="C70" s="22"/>
      <c r="D70" s="24" t="s">
        <v>29</v>
      </c>
      <c r="E70" s="106" t="s">
        <v>85</v>
      </c>
      <c r="F70" s="85">
        <v>150</v>
      </c>
      <c r="G70" s="86">
        <v>3.6</v>
      </c>
      <c r="H70" s="86">
        <v>5.6</v>
      </c>
      <c r="I70" s="86">
        <v>32.1</v>
      </c>
      <c r="J70" s="86">
        <v>206</v>
      </c>
      <c r="K70" s="110" t="s">
        <v>144</v>
      </c>
      <c r="L70" s="38"/>
    </row>
    <row r="71" spans="1:12" ht="15">
      <c r="A71" s="10"/>
      <c r="B71" s="5"/>
      <c r="C71" s="22"/>
      <c r="D71" s="24" t="s">
        <v>30</v>
      </c>
      <c r="E71" s="93" t="s">
        <v>86</v>
      </c>
      <c r="F71" s="94">
        <v>200</v>
      </c>
      <c r="G71" s="95">
        <v>1</v>
      </c>
      <c r="H71" s="95">
        <v>0.2</v>
      </c>
      <c r="I71" s="95">
        <v>15</v>
      </c>
      <c r="J71" s="95">
        <v>76</v>
      </c>
      <c r="K71" s="118" t="s">
        <v>145</v>
      </c>
      <c r="L71" s="38"/>
    </row>
    <row r="72" spans="1:12" ht="15">
      <c r="A72" s="10"/>
      <c r="B72" s="5"/>
      <c r="C72" s="22"/>
      <c r="D72" s="24" t="s">
        <v>31</v>
      </c>
      <c r="E72" s="96" t="s">
        <v>50</v>
      </c>
      <c r="F72" s="94">
        <v>50</v>
      </c>
      <c r="G72" s="95">
        <v>4</v>
      </c>
      <c r="H72" s="95">
        <v>2.3199999999999998</v>
      </c>
      <c r="I72" s="95">
        <v>25.98</v>
      </c>
      <c r="J72" s="95">
        <v>136</v>
      </c>
      <c r="K72" s="118" t="s">
        <v>52</v>
      </c>
      <c r="L72" s="38"/>
    </row>
    <row r="73" spans="1:12" ht="30">
      <c r="A73" s="10"/>
      <c r="B73" s="5"/>
      <c r="C73" s="22"/>
      <c r="D73" s="24" t="s">
        <v>32</v>
      </c>
      <c r="E73" s="97" t="s">
        <v>51</v>
      </c>
      <c r="F73" s="94">
        <v>40</v>
      </c>
      <c r="G73" s="95">
        <v>3.2</v>
      </c>
      <c r="H73" s="95">
        <v>1.7</v>
      </c>
      <c r="I73" s="95">
        <v>20.399999999999999</v>
      </c>
      <c r="J73" s="95">
        <v>92</v>
      </c>
      <c r="K73" s="118" t="s">
        <v>53</v>
      </c>
      <c r="L73" s="38"/>
    </row>
    <row r="74" spans="1:12" ht="15">
      <c r="A74" s="10"/>
      <c r="B74" s="5"/>
      <c r="C74" s="22"/>
      <c r="D74" s="23"/>
      <c r="E74" s="37"/>
      <c r="F74" s="55"/>
      <c r="G74" s="38"/>
      <c r="H74" s="38"/>
      <c r="I74" s="38"/>
      <c r="J74" s="38"/>
      <c r="K74" s="72"/>
      <c r="L74" s="38"/>
    </row>
    <row r="75" spans="1:12" ht="15">
      <c r="A75" s="10"/>
      <c r="B75" s="5"/>
      <c r="C75" s="22"/>
      <c r="D75" s="23"/>
      <c r="E75" s="37"/>
      <c r="F75" s="55"/>
      <c r="G75" s="38"/>
      <c r="H75" s="38"/>
      <c r="I75" s="38"/>
      <c r="J75" s="38"/>
      <c r="K75" s="72"/>
      <c r="L75" s="38"/>
    </row>
    <row r="76" spans="1:12" ht="15">
      <c r="A76" s="11"/>
      <c r="B76" s="7"/>
      <c r="C76" s="26"/>
      <c r="D76" s="27" t="s">
        <v>33</v>
      </c>
      <c r="E76" s="39"/>
      <c r="F76" s="56">
        <f>SUM(F67:F75)</f>
        <v>795</v>
      </c>
      <c r="G76" s="40">
        <f>SUM(G67:G75)</f>
        <v>26.419999999999998</v>
      </c>
      <c r="H76" s="40">
        <f>SUM(H67:H75)</f>
        <v>25.58</v>
      </c>
      <c r="I76" s="40">
        <f>SUM(I67:I75)</f>
        <v>118</v>
      </c>
      <c r="J76" s="40">
        <f>SUM(J67:J75)</f>
        <v>844.5</v>
      </c>
      <c r="K76" s="74"/>
      <c r="L76" s="40">
        <v>156.5</v>
      </c>
    </row>
    <row r="77" spans="1:12" ht="15" customHeight="1" thickBot="1">
      <c r="A77" s="15">
        <f>A60</f>
        <v>1</v>
      </c>
      <c r="B77" s="16">
        <f>B60</f>
        <v>4</v>
      </c>
      <c r="C77" s="179" t="s">
        <v>4</v>
      </c>
      <c r="D77" s="180"/>
      <c r="E77" s="67"/>
      <c r="F77" s="68">
        <f>F66+F76</f>
        <v>1320</v>
      </c>
      <c r="G77" s="69">
        <f>G66+G76</f>
        <v>41.82</v>
      </c>
      <c r="H77" s="69">
        <f>H66+H76</f>
        <v>45.83</v>
      </c>
      <c r="I77" s="69">
        <f>I66+I76</f>
        <v>185.1</v>
      </c>
      <c r="J77" s="69">
        <f>J66+J76</f>
        <v>1335.47</v>
      </c>
      <c r="K77" s="65"/>
      <c r="L77" s="69">
        <f>L66+L76</f>
        <v>260.89999999999998</v>
      </c>
    </row>
    <row r="78" spans="1:12" ht="15">
      <c r="A78" s="8">
        <v>1</v>
      </c>
      <c r="B78" s="9">
        <v>5</v>
      </c>
      <c r="C78" s="21" t="s">
        <v>20</v>
      </c>
      <c r="D78" s="24" t="s">
        <v>21</v>
      </c>
      <c r="E78" s="78" t="s">
        <v>88</v>
      </c>
      <c r="F78" s="107">
        <v>175</v>
      </c>
      <c r="G78" s="80">
        <v>13.4</v>
      </c>
      <c r="H78" s="80">
        <v>13.9</v>
      </c>
      <c r="I78" s="80">
        <v>32.6</v>
      </c>
      <c r="J78" s="80">
        <v>303.5</v>
      </c>
      <c r="K78" s="108" t="s">
        <v>89</v>
      </c>
      <c r="L78" s="38"/>
    </row>
    <row r="79" spans="1:12" ht="15">
      <c r="A79" s="10"/>
      <c r="B79" s="5"/>
      <c r="C79" s="22"/>
      <c r="D79" s="24" t="s">
        <v>22</v>
      </c>
      <c r="E79" s="97" t="s">
        <v>40</v>
      </c>
      <c r="F79" s="98">
        <v>200</v>
      </c>
      <c r="G79" s="99">
        <v>0.2</v>
      </c>
      <c r="H79" s="99">
        <v>0.1</v>
      </c>
      <c r="I79" s="99">
        <v>15</v>
      </c>
      <c r="J79" s="99">
        <v>60</v>
      </c>
      <c r="K79" s="66" t="s">
        <v>125</v>
      </c>
      <c r="L79" s="38"/>
    </row>
    <row r="80" spans="1:12" ht="15">
      <c r="A80" s="10"/>
      <c r="B80" s="5"/>
      <c r="C80" s="22"/>
      <c r="D80" s="24" t="s">
        <v>23</v>
      </c>
      <c r="E80" s="96" t="s">
        <v>67</v>
      </c>
      <c r="F80" s="100">
        <v>45</v>
      </c>
      <c r="G80" s="101">
        <v>2.2000000000000002</v>
      </c>
      <c r="H80" s="101">
        <v>1.2</v>
      </c>
      <c r="I80" s="101">
        <v>16.8</v>
      </c>
      <c r="J80" s="101">
        <v>86.8</v>
      </c>
      <c r="K80" s="109" t="s">
        <v>75</v>
      </c>
      <c r="L80" s="38"/>
    </row>
    <row r="81" spans="1:12" ht="15">
      <c r="A81" s="10"/>
      <c r="B81" s="5"/>
      <c r="C81" s="22"/>
      <c r="D81" s="24" t="s">
        <v>24</v>
      </c>
      <c r="E81" s="97" t="s">
        <v>42</v>
      </c>
      <c r="F81" s="98">
        <v>100</v>
      </c>
      <c r="G81" s="99">
        <v>0.4</v>
      </c>
      <c r="H81" s="99">
        <v>0.4</v>
      </c>
      <c r="I81" s="99">
        <v>9.8000000000000007</v>
      </c>
      <c r="J81" s="99">
        <v>44.4</v>
      </c>
      <c r="K81" s="109" t="s">
        <v>58</v>
      </c>
      <c r="L81" s="38"/>
    </row>
    <row r="82" spans="1:12" ht="15">
      <c r="A82" s="10"/>
      <c r="B82" s="5"/>
      <c r="C82" s="22"/>
      <c r="D82" s="23"/>
      <c r="E82" s="37"/>
      <c r="F82" s="55"/>
      <c r="G82" s="38"/>
      <c r="H82" s="38"/>
      <c r="I82" s="38"/>
      <c r="J82" s="38"/>
      <c r="K82" s="72"/>
      <c r="L82" s="38"/>
    </row>
    <row r="83" spans="1:12" ht="15">
      <c r="A83" s="10"/>
      <c r="B83" s="5"/>
      <c r="C83" s="22"/>
      <c r="D83" s="23"/>
      <c r="E83" s="37"/>
      <c r="F83" s="55"/>
      <c r="G83" s="38"/>
      <c r="H83" s="38"/>
      <c r="I83" s="38"/>
      <c r="J83" s="38"/>
      <c r="K83" s="72"/>
      <c r="L83" s="38"/>
    </row>
    <row r="84" spans="1:12" ht="15">
      <c r="A84" s="11"/>
      <c r="B84" s="7"/>
      <c r="C84" s="26"/>
      <c r="D84" s="27" t="s">
        <v>33</v>
      </c>
      <c r="E84" s="39"/>
      <c r="F84" s="56">
        <f>SUM(F78:F83)</f>
        <v>520</v>
      </c>
      <c r="G84" s="40">
        <f>SUM(G78:G83)</f>
        <v>16.2</v>
      </c>
      <c r="H84" s="40">
        <f>SUM(H78:H83)</f>
        <v>15.6</v>
      </c>
      <c r="I84" s="40">
        <f>SUM(I78:I83)</f>
        <v>74.2</v>
      </c>
      <c r="J84" s="40">
        <f>SUM(J78:J83)</f>
        <v>494.7</v>
      </c>
      <c r="K84" s="74"/>
      <c r="L84" s="40">
        <v>104.4</v>
      </c>
    </row>
    <row r="85" spans="1:12" ht="15">
      <c r="A85" s="12">
        <f>A78</f>
        <v>1</v>
      </c>
      <c r="B85" s="3">
        <f>B78</f>
        <v>5</v>
      </c>
      <c r="C85" s="28" t="s">
        <v>25</v>
      </c>
      <c r="D85" s="24" t="s">
        <v>26</v>
      </c>
      <c r="E85" s="78" t="s">
        <v>90</v>
      </c>
      <c r="F85" s="85">
        <v>60</v>
      </c>
      <c r="G85" s="86">
        <v>0.8</v>
      </c>
      <c r="H85" s="86">
        <v>6.1</v>
      </c>
      <c r="I85" s="86">
        <v>4</v>
      </c>
      <c r="J85" s="86">
        <v>73.8</v>
      </c>
      <c r="K85" s="110" t="s">
        <v>146</v>
      </c>
      <c r="L85" s="38"/>
    </row>
    <row r="86" spans="1:12" ht="30">
      <c r="A86" s="10"/>
      <c r="B86" s="5"/>
      <c r="C86" s="22"/>
      <c r="D86" s="24" t="s">
        <v>27</v>
      </c>
      <c r="E86" s="78" t="s">
        <v>91</v>
      </c>
      <c r="F86" s="85">
        <v>210</v>
      </c>
      <c r="G86" s="86">
        <v>3.4</v>
      </c>
      <c r="H86" s="86">
        <v>5.2</v>
      </c>
      <c r="I86" s="86">
        <v>17.760000000000002</v>
      </c>
      <c r="J86" s="86">
        <v>130.19999999999999</v>
      </c>
      <c r="K86" s="110" t="s">
        <v>147</v>
      </c>
      <c r="L86" s="38"/>
    </row>
    <row r="87" spans="1:12" ht="15">
      <c r="A87" s="10"/>
      <c r="B87" s="5"/>
      <c r="C87" s="22"/>
      <c r="D87" s="24" t="s">
        <v>28</v>
      </c>
      <c r="E87" s="106" t="s">
        <v>92</v>
      </c>
      <c r="F87" s="91">
        <v>240</v>
      </c>
      <c r="G87" s="92">
        <v>16.420000000000002</v>
      </c>
      <c r="H87" s="92">
        <v>13.52</v>
      </c>
      <c r="I87" s="92">
        <v>22.4</v>
      </c>
      <c r="J87" s="86">
        <v>286.60000000000002</v>
      </c>
      <c r="K87" s="110" t="s">
        <v>94</v>
      </c>
      <c r="L87" s="38"/>
    </row>
    <row r="88" spans="1:12" ht="15">
      <c r="A88" s="10"/>
      <c r="B88" s="5"/>
      <c r="C88" s="22"/>
      <c r="D88" s="24" t="s">
        <v>30</v>
      </c>
      <c r="E88" s="111" t="s">
        <v>93</v>
      </c>
      <c r="F88" s="94">
        <v>200</v>
      </c>
      <c r="G88" s="112">
        <v>0.2</v>
      </c>
      <c r="H88" s="95">
        <v>0.1</v>
      </c>
      <c r="I88" s="112">
        <v>26.2</v>
      </c>
      <c r="J88" s="112">
        <v>108.4</v>
      </c>
      <c r="K88" s="113" t="s">
        <v>95</v>
      </c>
      <c r="L88" s="38"/>
    </row>
    <row r="89" spans="1:12" ht="15">
      <c r="A89" s="10"/>
      <c r="B89" s="5"/>
      <c r="C89" s="22"/>
      <c r="D89" s="24" t="s">
        <v>31</v>
      </c>
      <c r="E89" s="96" t="s">
        <v>50</v>
      </c>
      <c r="F89" s="94">
        <v>50</v>
      </c>
      <c r="G89" s="95">
        <v>4</v>
      </c>
      <c r="H89" s="95">
        <v>2.3199999999999998</v>
      </c>
      <c r="I89" s="95">
        <v>25.98</v>
      </c>
      <c r="J89" s="95">
        <v>136</v>
      </c>
      <c r="K89" s="109" t="s">
        <v>52</v>
      </c>
      <c r="L89" s="38"/>
    </row>
    <row r="90" spans="1:12" ht="30">
      <c r="A90" s="10"/>
      <c r="B90" s="5"/>
      <c r="C90" s="22"/>
      <c r="D90" s="24" t="s">
        <v>32</v>
      </c>
      <c r="E90" s="97" t="s">
        <v>51</v>
      </c>
      <c r="F90" s="94">
        <v>40</v>
      </c>
      <c r="G90" s="95">
        <v>3.2</v>
      </c>
      <c r="H90" s="95">
        <v>1.7</v>
      </c>
      <c r="I90" s="95">
        <v>20.399999999999999</v>
      </c>
      <c r="J90" s="95">
        <v>92</v>
      </c>
      <c r="K90" s="109" t="s">
        <v>53</v>
      </c>
      <c r="L90" s="38"/>
    </row>
    <row r="91" spans="1:12" ht="15">
      <c r="A91" s="10"/>
      <c r="B91" s="5"/>
      <c r="C91" s="22"/>
      <c r="D91" s="23"/>
      <c r="E91" s="37"/>
      <c r="F91" s="55"/>
      <c r="G91" s="38"/>
      <c r="H91" s="38"/>
      <c r="I91" s="38"/>
      <c r="J91" s="38"/>
      <c r="K91" s="72"/>
      <c r="L91" s="38"/>
    </row>
    <row r="92" spans="1:12" ht="15">
      <c r="A92" s="10"/>
      <c r="B92" s="5"/>
      <c r="C92" s="22"/>
      <c r="D92" s="23"/>
      <c r="E92" s="37"/>
      <c r="F92" s="55"/>
      <c r="G92" s="38"/>
      <c r="H92" s="38"/>
      <c r="I92" s="38"/>
      <c r="J92" s="38"/>
      <c r="K92" s="72"/>
      <c r="L92" s="38"/>
    </row>
    <row r="93" spans="1:12" ht="15">
      <c r="A93" s="11"/>
      <c r="B93" s="7"/>
      <c r="C93" s="26"/>
      <c r="D93" s="27" t="s">
        <v>33</v>
      </c>
      <c r="E93" s="39"/>
      <c r="F93" s="56">
        <f>SUM(F85:F92)</f>
        <v>800</v>
      </c>
      <c r="G93" s="40">
        <f>SUM(G85:G92)</f>
        <v>28.02</v>
      </c>
      <c r="H93" s="40">
        <f>SUM(H85:H92)</f>
        <v>28.94</v>
      </c>
      <c r="I93" s="40">
        <f>SUM(I85:I92)</f>
        <v>116.74000000000001</v>
      </c>
      <c r="J93" s="40">
        <f>SUM(J85:J92)</f>
        <v>827</v>
      </c>
      <c r="K93" s="74"/>
      <c r="L93" s="40">
        <v>156.5</v>
      </c>
    </row>
    <row r="94" spans="1:12" ht="15" customHeight="1" thickBot="1">
      <c r="A94" s="15">
        <f>A78</f>
        <v>1</v>
      </c>
      <c r="B94" s="16">
        <f>B78</f>
        <v>5</v>
      </c>
      <c r="C94" s="179" t="s">
        <v>4</v>
      </c>
      <c r="D94" s="180"/>
      <c r="E94" s="67"/>
      <c r="F94" s="68">
        <f>F84+F93</f>
        <v>1320</v>
      </c>
      <c r="G94" s="69">
        <f>G84+G93</f>
        <v>44.22</v>
      </c>
      <c r="H94" s="69">
        <f>H84+H93</f>
        <v>44.54</v>
      </c>
      <c r="I94" s="69">
        <f>I84+I93</f>
        <v>190.94</v>
      </c>
      <c r="J94" s="69">
        <f>J84+J93</f>
        <v>1321.7</v>
      </c>
      <c r="K94" s="65"/>
      <c r="L94" s="69">
        <f>L84+L93</f>
        <v>260.89999999999998</v>
      </c>
    </row>
    <row r="95" spans="1:12" ht="15">
      <c r="A95" s="8">
        <v>2</v>
      </c>
      <c r="B95" s="9">
        <v>1</v>
      </c>
      <c r="C95" s="21" t="s">
        <v>20</v>
      </c>
      <c r="D95" s="24" t="s">
        <v>21</v>
      </c>
      <c r="E95" s="97" t="s">
        <v>96</v>
      </c>
      <c r="F95" s="98">
        <v>180</v>
      </c>
      <c r="G95" s="99">
        <v>9.1999999999999993</v>
      </c>
      <c r="H95" s="99">
        <v>11.8</v>
      </c>
      <c r="I95" s="99">
        <v>34.1</v>
      </c>
      <c r="J95" s="99">
        <v>239</v>
      </c>
      <c r="K95" s="140" t="s">
        <v>148</v>
      </c>
      <c r="L95" s="38"/>
    </row>
    <row r="96" spans="1:12" ht="15">
      <c r="A96" s="10"/>
      <c r="B96" s="5"/>
      <c r="C96" s="22"/>
      <c r="D96" s="24" t="s">
        <v>22</v>
      </c>
      <c r="E96" s="97" t="s">
        <v>56</v>
      </c>
      <c r="F96" s="98">
        <v>200</v>
      </c>
      <c r="G96" s="99">
        <v>0.2</v>
      </c>
      <c r="H96" s="99">
        <v>0.1</v>
      </c>
      <c r="I96" s="99">
        <v>15</v>
      </c>
      <c r="J96" s="99">
        <v>60</v>
      </c>
      <c r="K96" s="140" t="s">
        <v>131</v>
      </c>
      <c r="L96" s="38"/>
    </row>
    <row r="97" spans="1:12" ht="15">
      <c r="A97" s="10"/>
      <c r="B97" s="5"/>
      <c r="C97" s="22"/>
      <c r="D97" s="24" t="s">
        <v>23</v>
      </c>
      <c r="E97" s="96" t="s">
        <v>50</v>
      </c>
      <c r="F97" s="100">
        <v>25</v>
      </c>
      <c r="G97" s="101">
        <v>2</v>
      </c>
      <c r="H97" s="101">
        <v>1.1599999999999999</v>
      </c>
      <c r="I97" s="101">
        <v>12.99</v>
      </c>
      <c r="J97" s="101">
        <v>68</v>
      </c>
      <c r="K97" s="109" t="s">
        <v>52</v>
      </c>
      <c r="L97" s="38"/>
    </row>
    <row r="98" spans="1:12" ht="15">
      <c r="A98" s="10"/>
      <c r="B98" s="5"/>
      <c r="C98" s="22"/>
      <c r="D98" s="24" t="s">
        <v>24</v>
      </c>
      <c r="E98" s="30" t="s">
        <v>42</v>
      </c>
      <c r="F98" s="98">
        <v>100</v>
      </c>
      <c r="G98" s="31">
        <v>0.4</v>
      </c>
      <c r="H98" s="31">
        <v>0.4</v>
      </c>
      <c r="I98" s="31">
        <v>9.8000000000000007</v>
      </c>
      <c r="J98" s="31">
        <v>44.4</v>
      </c>
      <c r="K98" s="140">
        <v>338</v>
      </c>
      <c r="L98" s="38"/>
    </row>
    <row r="99" spans="1:12" ht="30">
      <c r="A99" s="10"/>
      <c r="B99" s="5"/>
      <c r="C99" s="22"/>
      <c r="D99" s="33" t="s">
        <v>69</v>
      </c>
      <c r="E99" s="81" t="s">
        <v>97</v>
      </c>
      <c r="F99" s="98">
        <v>100</v>
      </c>
      <c r="G99" s="102">
        <v>4.0999999999999996</v>
      </c>
      <c r="H99" s="102">
        <v>2.5</v>
      </c>
      <c r="I99" s="102">
        <v>4.9000000000000004</v>
      </c>
      <c r="J99" s="99">
        <v>87</v>
      </c>
      <c r="K99" s="62" t="s">
        <v>76</v>
      </c>
      <c r="L99" s="38"/>
    </row>
    <row r="100" spans="1:12" ht="15">
      <c r="A100" s="10"/>
      <c r="B100" s="5"/>
      <c r="C100" s="22"/>
      <c r="D100" s="23"/>
      <c r="E100" s="37"/>
      <c r="F100" s="55"/>
      <c r="G100" s="38"/>
      <c r="H100" s="38"/>
      <c r="I100" s="38"/>
      <c r="J100" s="38"/>
      <c r="K100" s="72"/>
      <c r="L100" s="38"/>
    </row>
    <row r="101" spans="1:12" ht="15">
      <c r="A101" s="11"/>
      <c r="B101" s="7"/>
      <c r="C101" s="26"/>
      <c r="D101" s="27" t="s">
        <v>33</v>
      </c>
      <c r="E101" s="39"/>
      <c r="F101" s="56">
        <f>SUM(F95:F100)</f>
        <v>605</v>
      </c>
      <c r="G101" s="40">
        <f>SUM(G95:G100)</f>
        <v>15.899999999999999</v>
      </c>
      <c r="H101" s="40">
        <f>SUM(H95:H100)</f>
        <v>15.96</v>
      </c>
      <c r="I101" s="40">
        <f>SUM(I95:I100)</f>
        <v>76.790000000000006</v>
      </c>
      <c r="J101" s="40">
        <f>SUM(J95:J100)</f>
        <v>498.4</v>
      </c>
      <c r="K101" s="74"/>
      <c r="L101" s="40">
        <v>104.4</v>
      </c>
    </row>
    <row r="102" spans="1:12" ht="15">
      <c r="A102" s="12">
        <f>A95</f>
        <v>2</v>
      </c>
      <c r="B102" s="3">
        <f>B95</f>
        <v>1</v>
      </c>
      <c r="C102" s="28" t="s">
        <v>25</v>
      </c>
      <c r="D102" s="24" t="s">
        <v>26</v>
      </c>
      <c r="E102" s="78" t="s">
        <v>45</v>
      </c>
      <c r="F102" s="103">
        <v>60</v>
      </c>
      <c r="G102" s="104">
        <v>0.5</v>
      </c>
      <c r="H102" s="104">
        <v>0.1</v>
      </c>
      <c r="I102" s="104">
        <v>1.2</v>
      </c>
      <c r="J102" s="104">
        <v>6.6</v>
      </c>
      <c r="K102" s="140" t="s">
        <v>54</v>
      </c>
      <c r="L102" s="38"/>
    </row>
    <row r="103" spans="1:12" ht="15">
      <c r="A103" s="10"/>
      <c r="B103" s="5"/>
      <c r="C103" s="22"/>
      <c r="D103" s="24" t="s">
        <v>27</v>
      </c>
      <c r="E103" s="82" t="s">
        <v>84</v>
      </c>
      <c r="F103" s="94">
        <v>205</v>
      </c>
      <c r="G103" s="95">
        <v>4.22</v>
      </c>
      <c r="H103" s="95">
        <v>2.7</v>
      </c>
      <c r="I103" s="95">
        <v>16.12</v>
      </c>
      <c r="J103" s="95">
        <v>114.7</v>
      </c>
      <c r="K103" s="140" t="s">
        <v>87</v>
      </c>
      <c r="L103" s="38"/>
    </row>
    <row r="104" spans="1:12" ht="15">
      <c r="A104" s="10"/>
      <c r="B104" s="5"/>
      <c r="C104" s="22"/>
      <c r="D104" s="24" t="s">
        <v>28</v>
      </c>
      <c r="E104" s="90" t="s">
        <v>98</v>
      </c>
      <c r="F104" s="105">
        <v>90</v>
      </c>
      <c r="G104" s="88">
        <v>11.68</v>
      </c>
      <c r="H104" s="88">
        <v>12.7</v>
      </c>
      <c r="I104" s="88">
        <v>12.15</v>
      </c>
      <c r="J104" s="104">
        <v>209.6</v>
      </c>
      <c r="K104" s="140">
        <v>314</v>
      </c>
      <c r="L104" s="38"/>
    </row>
    <row r="105" spans="1:12" ht="15">
      <c r="A105" s="10"/>
      <c r="B105" s="5"/>
      <c r="C105" s="22"/>
      <c r="D105" s="24" t="s">
        <v>29</v>
      </c>
      <c r="E105" s="106" t="s">
        <v>85</v>
      </c>
      <c r="F105" s="103">
        <v>150</v>
      </c>
      <c r="G105" s="104">
        <v>3.6</v>
      </c>
      <c r="H105" s="104">
        <v>5.6</v>
      </c>
      <c r="I105" s="104">
        <v>32.1</v>
      </c>
      <c r="J105" s="104">
        <v>206</v>
      </c>
      <c r="K105" s="140" t="s">
        <v>144</v>
      </c>
      <c r="L105" s="38"/>
    </row>
    <row r="106" spans="1:12" ht="15">
      <c r="A106" s="10"/>
      <c r="B106" s="5"/>
      <c r="C106" s="22"/>
      <c r="D106" s="24" t="s">
        <v>30</v>
      </c>
      <c r="E106" s="93" t="s">
        <v>86</v>
      </c>
      <c r="F106" s="94">
        <v>200</v>
      </c>
      <c r="G106" s="95">
        <v>1</v>
      </c>
      <c r="H106" s="95">
        <v>0.2</v>
      </c>
      <c r="I106" s="95">
        <v>15</v>
      </c>
      <c r="J106" s="95">
        <v>76</v>
      </c>
      <c r="K106" s="140" t="s">
        <v>145</v>
      </c>
      <c r="L106" s="38"/>
    </row>
    <row r="107" spans="1:12" ht="15">
      <c r="A107" s="10"/>
      <c r="B107" s="5"/>
      <c r="C107" s="22"/>
      <c r="D107" s="24" t="s">
        <v>31</v>
      </c>
      <c r="E107" s="96" t="s">
        <v>50</v>
      </c>
      <c r="F107" s="94">
        <v>50</v>
      </c>
      <c r="G107" s="95">
        <v>4</v>
      </c>
      <c r="H107" s="95">
        <v>2.3199999999999998</v>
      </c>
      <c r="I107" s="95">
        <v>25.98</v>
      </c>
      <c r="J107" s="95">
        <v>136</v>
      </c>
      <c r="K107" s="109" t="s">
        <v>52</v>
      </c>
      <c r="L107" s="38"/>
    </row>
    <row r="108" spans="1:12" ht="30">
      <c r="A108" s="10"/>
      <c r="B108" s="5"/>
      <c r="C108" s="22"/>
      <c r="D108" s="24" t="s">
        <v>32</v>
      </c>
      <c r="E108" s="97" t="s">
        <v>51</v>
      </c>
      <c r="F108" s="94">
        <v>40</v>
      </c>
      <c r="G108" s="95">
        <v>3.2</v>
      </c>
      <c r="H108" s="95">
        <v>1.7</v>
      </c>
      <c r="I108" s="95">
        <v>20.399999999999999</v>
      </c>
      <c r="J108" s="95">
        <v>92</v>
      </c>
      <c r="K108" s="109" t="s">
        <v>53</v>
      </c>
      <c r="L108" s="38"/>
    </row>
    <row r="109" spans="1:12" ht="15">
      <c r="A109" s="10"/>
      <c r="B109" s="5"/>
      <c r="C109" s="22"/>
      <c r="D109" s="23"/>
      <c r="E109" s="37"/>
      <c r="F109" s="55"/>
      <c r="G109" s="38"/>
      <c r="H109" s="38"/>
      <c r="I109" s="38"/>
      <c r="J109" s="38"/>
      <c r="K109" s="72"/>
      <c r="L109" s="38"/>
    </row>
    <row r="110" spans="1:12" ht="15">
      <c r="A110" s="10"/>
      <c r="B110" s="5"/>
      <c r="C110" s="22"/>
      <c r="D110" s="23"/>
      <c r="E110" s="37"/>
      <c r="F110" s="55"/>
      <c r="G110" s="38"/>
      <c r="H110" s="38"/>
      <c r="I110" s="38"/>
      <c r="J110" s="38"/>
      <c r="K110" s="72"/>
      <c r="L110" s="38"/>
    </row>
    <row r="111" spans="1:12" ht="15">
      <c r="A111" s="11"/>
      <c r="B111" s="7"/>
      <c r="C111" s="26"/>
      <c r="D111" s="27" t="s">
        <v>33</v>
      </c>
      <c r="E111" s="39"/>
      <c r="F111" s="56">
        <f>SUM(F102:F110)</f>
        <v>795</v>
      </c>
      <c r="G111" s="40">
        <f>SUM(G102:G110)</f>
        <v>28.2</v>
      </c>
      <c r="H111" s="40">
        <f>SUM(H102:H110)</f>
        <v>25.32</v>
      </c>
      <c r="I111" s="40">
        <f>SUM(I102:I110)</f>
        <v>122.94999999999999</v>
      </c>
      <c r="J111" s="40">
        <f>SUM(J102:J110)</f>
        <v>840.9</v>
      </c>
      <c r="K111" s="74"/>
      <c r="L111" s="40">
        <v>156.5</v>
      </c>
    </row>
    <row r="112" spans="1:12" ht="15.75" thickBot="1">
      <c r="A112" s="15">
        <f>A95</f>
        <v>2</v>
      </c>
      <c r="B112" s="16">
        <f>B95</f>
        <v>1</v>
      </c>
      <c r="C112" s="179" t="s">
        <v>4</v>
      </c>
      <c r="D112" s="180"/>
      <c r="E112" s="67"/>
      <c r="F112" s="68">
        <f>F101+F111</f>
        <v>1400</v>
      </c>
      <c r="G112" s="69">
        <f>G101+G111</f>
        <v>44.099999999999994</v>
      </c>
      <c r="H112" s="69">
        <f>H101+H111</f>
        <v>41.28</v>
      </c>
      <c r="I112" s="69">
        <f>I101+I111</f>
        <v>199.74</v>
      </c>
      <c r="J112" s="69">
        <f>J101+J111</f>
        <v>1339.3</v>
      </c>
      <c r="K112" s="65"/>
      <c r="L112" s="69">
        <f>L101+L111</f>
        <v>260.89999999999998</v>
      </c>
    </row>
    <row r="113" spans="1:12" ht="15">
      <c r="A113" s="4">
        <v>2</v>
      </c>
      <c r="B113" s="5">
        <v>2</v>
      </c>
      <c r="C113" s="21" t="s">
        <v>20</v>
      </c>
      <c r="D113" s="24" t="s">
        <v>21</v>
      </c>
      <c r="E113" s="78" t="s">
        <v>88</v>
      </c>
      <c r="F113" s="79">
        <v>175</v>
      </c>
      <c r="G113" s="80">
        <v>13.4</v>
      </c>
      <c r="H113" s="80">
        <v>13.9</v>
      </c>
      <c r="I113" s="80">
        <v>32.6</v>
      </c>
      <c r="J113" s="80">
        <v>303.5</v>
      </c>
      <c r="K113" s="109" t="s">
        <v>89</v>
      </c>
      <c r="L113" s="38"/>
    </row>
    <row r="114" spans="1:12" ht="15">
      <c r="A114" s="4"/>
      <c r="B114" s="5"/>
      <c r="C114" s="22"/>
      <c r="D114" s="24" t="s">
        <v>22</v>
      </c>
      <c r="E114" s="78" t="s">
        <v>40</v>
      </c>
      <c r="F114" s="79">
        <v>205</v>
      </c>
      <c r="G114" s="80">
        <v>0.2</v>
      </c>
      <c r="H114" s="80">
        <v>0.1</v>
      </c>
      <c r="I114" s="80">
        <v>15</v>
      </c>
      <c r="J114" s="80">
        <v>60</v>
      </c>
      <c r="K114" s="140" t="s">
        <v>125</v>
      </c>
      <c r="L114" s="38"/>
    </row>
    <row r="115" spans="1:12" ht="15">
      <c r="A115" s="4"/>
      <c r="B115" s="5"/>
      <c r="C115" s="22"/>
      <c r="D115" s="24" t="s">
        <v>23</v>
      </c>
      <c r="E115" s="81" t="s">
        <v>67</v>
      </c>
      <c r="F115" s="60">
        <v>45</v>
      </c>
      <c r="G115" s="31">
        <v>2.2000000000000002</v>
      </c>
      <c r="H115" s="31">
        <v>1.2</v>
      </c>
      <c r="I115" s="31">
        <v>16.8</v>
      </c>
      <c r="J115" s="31">
        <v>86.8</v>
      </c>
      <c r="K115" s="109" t="s">
        <v>75</v>
      </c>
      <c r="L115" s="38"/>
    </row>
    <row r="116" spans="1:12" ht="15">
      <c r="A116" s="4"/>
      <c r="B116" s="5"/>
      <c r="C116" s="22"/>
      <c r="D116" s="24" t="s">
        <v>24</v>
      </c>
      <c r="E116" s="82" t="s">
        <v>57</v>
      </c>
      <c r="F116" s="83">
        <v>170</v>
      </c>
      <c r="G116" s="84">
        <v>1.53</v>
      </c>
      <c r="H116" s="84">
        <v>0.34</v>
      </c>
      <c r="I116" s="84">
        <v>13.77</v>
      </c>
      <c r="J116" s="84">
        <v>73.099999999999994</v>
      </c>
      <c r="K116" s="140">
        <v>338</v>
      </c>
      <c r="L116" s="38"/>
    </row>
    <row r="117" spans="1:12" ht="15">
      <c r="A117" s="4"/>
      <c r="B117" s="5"/>
      <c r="C117" s="22"/>
      <c r="D117" s="23"/>
      <c r="E117" s="37"/>
      <c r="F117" s="55"/>
      <c r="G117" s="38"/>
      <c r="H117" s="38"/>
      <c r="I117" s="38"/>
      <c r="J117" s="38"/>
      <c r="K117" s="72"/>
      <c r="L117" s="38"/>
    </row>
    <row r="118" spans="1:12" ht="15">
      <c r="A118" s="4"/>
      <c r="B118" s="5"/>
      <c r="C118" s="22"/>
      <c r="D118" s="23"/>
      <c r="E118" s="37"/>
      <c r="F118" s="55"/>
      <c r="G118" s="38"/>
      <c r="H118" s="38"/>
      <c r="I118" s="38"/>
      <c r="J118" s="38"/>
      <c r="K118" s="72"/>
      <c r="L118" s="38"/>
    </row>
    <row r="119" spans="1:12" ht="15">
      <c r="A119" s="6"/>
      <c r="B119" s="7"/>
      <c r="C119" s="26"/>
      <c r="D119" s="27" t="s">
        <v>33</v>
      </c>
      <c r="E119" s="39"/>
      <c r="F119" s="56">
        <f>SUM(F113:F118)</f>
        <v>595</v>
      </c>
      <c r="G119" s="40">
        <f>SUM(G113:G118)</f>
        <v>17.330000000000002</v>
      </c>
      <c r="H119" s="40">
        <f>SUM(H113:H118)</f>
        <v>15.54</v>
      </c>
      <c r="I119" s="40">
        <f>SUM(I113:I118)</f>
        <v>78.17</v>
      </c>
      <c r="J119" s="40">
        <f>SUM(J113:J118)</f>
        <v>523.4</v>
      </c>
      <c r="K119" s="74"/>
      <c r="L119" s="40">
        <v>104.4</v>
      </c>
    </row>
    <row r="120" spans="1:12" ht="15">
      <c r="A120" s="3">
        <f>A113</f>
        <v>2</v>
      </c>
      <c r="B120" s="3">
        <f>B113</f>
        <v>2</v>
      </c>
      <c r="C120" s="28" t="s">
        <v>25</v>
      </c>
      <c r="D120" s="24" t="s">
        <v>26</v>
      </c>
      <c r="E120" s="81" t="s">
        <v>121</v>
      </c>
      <c r="F120" s="85">
        <v>60</v>
      </c>
      <c r="G120" s="86">
        <v>0.71</v>
      </c>
      <c r="H120" s="86">
        <v>3.2</v>
      </c>
      <c r="I120" s="86">
        <v>4.5999999999999996</v>
      </c>
      <c r="J120" s="86">
        <v>14.4</v>
      </c>
      <c r="K120" s="140" t="s">
        <v>149</v>
      </c>
      <c r="L120" s="38"/>
    </row>
    <row r="121" spans="1:12" ht="15">
      <c r="A121" s="4"/>
      <c r="B121" s="5"/>
      <c r="C121" s="22"/>
      <c r="D121" s="24" t="s">
        <v>27</v>
      </c>
      <c r="E121" s="82" t="s">
        <v>99</v>
      </c>
      <c r="F121" s="87">
        <v>230</v>
      </c>
      <c r="G121" s="88">
        <v>6.5</v>
      </c>
      <c r="H121" s="88">
        <v>2.36</v>
      </c>
      <c r="I121" s="88">
        <v>15.7</v>
      </c>
      <c r="J121" s="89">
        <v>110.8</v>
      </c>
      <c r="K121" s="140" t="s">
        <v>150</v>
      </c>
      <c r="L121" s="38"/>
    </row>
    <row r="122" spans="1:12" ht="15">
      <c r="A122" s="4"/>
      <c r="B122" s="5"/>
      <c r="C122" s="22"/>
      <c r="D122" s="24" t="s">
        <v>28</v>
      </c>
      <c r="E122" s="90" t="s">
        <v>100</v>
      </c>
      <c r="F122" s="91">
        <v>240</v>
      </c>
      <c r="G122" s="92">
        <v>13.47</v>
      </c>
      <c r="H122" s="92">
        <v>16.440000000000001</v>
      </c>
      <c r="I122" s="92">
        <v>36.1</v>
      </c>
      <c r="J122" s="86">
        <v>345.4</v>
      </c>
      <c r="K122" s="140" t="s">
        <v>151</v>
      </c>
      <c r="L122" s="38"/>
    </row>
    <row r="123" spans="1:12" ht="15">
      <c r="A123" s="4"/>
      <c r="B123" s="5"/>
      <c r="C123" s="22"/>
      <c r="D123" s="24" t="s">
        <v>30</v>
      </c>
      <c r="E123" s="93" t="s">
        <v>62</v>
      </c>
      <c r="F123" s="94">
        <v>200</v>
      </c>
      <c r="G123" s="95">
        <v>0.2</v>
      </c>
      <c r="H123" s="95">
        <v>0.2</v>
      </c>
      <c r="I123" s="95">
        <v>20.100000000000001</v>
      </c>
      <c r="J123" s="95">
        <v>87.8</v>
      </c>
      <c r="K123" s="117" t="s">
        <v>64</v>
      </c>
      <c r="L123" s="38"/>
    </row>
    <row r="124" spans="1:12" ht="15">
      <c r="A124" s="4"/>
      <c r="B124" s="5"/>
      <c r="C124" s="22"/>
      <c r="D124" s="24" t="s">
        <v>31</v>
      </c>
      <c r="E124" s="96" t="s">
        <v>50</v>
      </c>
      <c r="F124" s="94">
        <v>50</v>
      </c>
      <c r="G124" s="95">
        <v>4</v>
      </c>
      <c r="H124" s="95">
        <v>2.3199999999999998</v>
      </c>
      <c r="I124" s="95">
        <v>25.98</v>
      </c>
      <c r="J124" s="95">
        <v>136</v>
      </c>
      <c r="K124" s="109" t="s">
        <v>52</v>
      </c>
      <c r="L124" s="38"/>
    </row>
    <row r="125" spans="1:12" ht="30">
      <c r="A125" s="4"/>
      <c r="B125" s="5"/>
      <c r="C125" s="22"/>
      <c r="D125" s="24" t="s">
        <v>32</v>
      </c>
      <c r="E125" s="97" t="s">
        <v>51</v>
      </c>
      <c r="F125" s="94">
        <v>40</v>
      </c>
      <c r="G125" s="95">
        <v>3.2</v>
      </c>
      <c r="H125" s="95">
        <v>1.7</v>
      </c>
      <c r="I125" s="95">
        <v>20.399999999999999</v>
      </c>
      <c r="J125" s="95">
        <v>92</v>
      </c>
      <c r="K125" s="109" t="s">
        <v>53</v>
      </c>
      <c r="L125" s="38"/>
    </row>
    <row r="126" spans="1:12" ht="15">
      <c r="A126" s="4"/>
      <c r="B126" s="5"/>
      <c r="C126" s="22"/>
      <c r="D126" s="23"/>
      <c r="E126" s="37"/>
      <c r="F126" s="55"/>
      <c r="G126" s="38"/>
      <c r="H126" s="38"/>
      <c r="I126" s="38"/>
      <c r="J126" s="38"/>
      <c r="K126" s="72"/>
      <c r="L126" s="38"/>
    </row>
    <row r="127" spans="1:12" ht="15">
      <c r="A127" s="4"/>
      <c r="B127" s="5"/>
      <c r="C127" s="22"/>
      <c r="D127" s="23"/>
      <c r="E127" s="37"/>
      <c r="F127" s="55"/>
      <c r="G127" s="38"/>
      <c r="H127" s="38"/>
      <c r="I127" s="38"/>
      <c r="J127" s="38"/>
      <c r="K127" s="72"/>
      <c r="L127" s="38"/>
    </row>
    <row r="128" spans="1:12" ht="15">
      <c r="A128" s="6"/>
      <c r="B128" s="7"/>
      <c r="C128" s="26"/>
      <c r="D128" s="27" t="s">
        <v>33</v>
      </c>
      <c r="E128" s="39"/>
      <c r="F128" s="56">
        <f>SUM(F120:F127)</f>
        <v>820</v>
      </c>
      <c r="G128" s="40">
        <f>SUM(G120:G127)</f>
        <v>28.08</v>
      </c>
      <c r="H128" s="40">
        <f>SUM(H120:H127)</f>
        <v>26.22</v>
      </c>
      <c r="I128" s="40">
        <f>SUM(I120:I127)</f>
        <v>122.88</v>
      </c>
      <c r="J128" s="40">
        <f>SUM(J120:J127)</f>
        <v>786.4</v>
      </c>
      <c r="K128" s="74"/>
      <c r="L128" s="40">
        <v>156.5</v>
      </c>
    </row>
    <row r="129" spans="1:12" ht="15.75" thickBot="1">
      <c r="A129" s="17">
        <f>A113</f>
        <v>2</v>
      </c>
      <c r="B129" s="17">
        <f>B113</f>
        <v>2</v>
      </c>
      <c r="C129" s="179" t="s">
        <v>4</v>
      </c>
      <c r="D129" s="180"/>
      <c r="E129" s="67"/>
      <c r="F129" s="68">
        <f>F119+F128</f>
        <v>1415</v>
      </c>
      <c r="G129" s="69">
        <f>G119+G128</f>
        <v>45.41</v>
      </c>
      <c r="H129" s="69">
        <f>H119+H128</f>
        <v>41.76</v>
      </c>
      <c r="I129" s="69">
        <f>I119+I128</f>
        <v>201.05</v>
      </c>
      <c r="J129" s="69">
        <f>J119+J128</f>
        <v>1309.8</v>
      </c>
      <c r="K129" s="65"/>
      <c r="L129" s="69">
        <f>L119+L128</f>
        <v>260.89999999999998</v>
      </c>
    </row>
    <row r="130" spans="1:12" ht="15">
      <c r="A130" s="8">
        <v>2</v>
      </c>
      <c r="B130" s="9">
        <v>3</v>
      </c>
      <c r="C130" s="21" t="s">
        <v>20</v>
      </c>
      <c r="D130" s="24" t="s">
        <v>21</v>
      </c>
      <c r="E130" s="75" t="s">
        <v>152</v>
      </c>
      <c r="F130" s="70">
        <v>185</v>
      </c>
      <c r="G130" s="36">
        <v>10.31</v>
      </c>
      <c r="H130" s="36">
        <v>10.4</v>
      </c>
      <c r="I130" s="36">
        <v>35.1</v>
      </c>
      <c r="J130" s="36">
        <v>237.51</v>
      </c>
      <c r="K130" s="71" t="s">
        <v>123</v>
      </c>
      <c r="L130" s="38"/>
    </row>
    <row r="131" spans="1:12" ht="15">
      <c r="A131" s="10"/>
      <c r="B131" s="5"/>
      <c r="C131" s="22"/>
      <c r="D131" s="24" t="s">
        <v>22</v>
      </c>
      <c r="E131" s="77" t="s">
        <v>56</v>
      </c>
      <c r="F131" s="141">
        <v>200</v>
      </c>
      <c r="G131" s="142">
        <v>0.2</v>
      </c>
      <c r="H131" s="142">
        <v>0.1</v>
      </c>
      <c r="I131" s="142">
        <v>15</v>
      </c>
      <c r="J131" s="142">
        <v>60</v>
      </c>
      <c r="K131" s="143">
        <v>430</v>
      </c>
      <c r="L131" s="38"/>
    </row>
    <row r="132" spans="1:12" ht="15" customHeight="1">
      <c r="A132" s="10"/>
      <c r="B132" s="5"/>
      <c r="C132" s="22"/>
      <c r="D132" s="24" t="s">
        <v>23</v>
      </c>
      <c r="E132" s="35" t="s">
        <v>101</v>
      </c>
      <c r="F132" s="144">
        <v>40</v>
      </c>
      <c r="G132" s="142">
        <v>5.45</v>
      </c>
      <c r="H132" s="142">
        <v>5.56</v>
      </c>
      <c r="I132" s="142">
        <v>12.99</v>
      </c>
      <c r="J132" s="142">
        <v>122.5</v>
      </c>
      <c r="K132" s="145" t="s">
        <v>102</v>
      </c>
      <c r="L132" s="38"/>
    </row>
    <row r="133" spans="1:12" ht="15">
      <c r="A133" s="10"/>
      <c r="B133" s="5"/>
      <c r="C133" s="22"/>
      <c r="D133" s="24" t="s">
        <v>24</v>
      </c>
      <c r="E133" s="30" t="s">
        <v>68</v>
      </c>
      <c r="F133" s="146">
        <v>130</v>
      </c>
      <c r="G133" s="147">
        <v>0.52</v>
      </c>
      <c r="H133" s="147">
        <v>0.4</v>
      </c>
      <c r="I133" s="147">
        <v>13.4</v>
      </c>
      <c r="J133" s="147">
        <v>61.1</v>
      </c>
      <c r="K133" s="148" t="s">
        <v>58</v>
      </c>
      <c r="L133" s="38"/>
    </row>
    <row r="134" spans="1:12" ht="15">
      <c r="A134" s="10"/>
      <c r="B134" s="5"/>
      <c r="C134" s="22"/>
      <c r="D134" s="23"/>
      <c r="E134" s="37"/>
      <c r="F134" s="149"/>
      <c r="G134" s="150"/>
      <c r="H134" s="150"/>
      <c r="I134" s="150"/>
      <c r="J134" s="150"/>
      <c r="K134" s="151"/>
      <c r="L134" s="38"/>
    </row>
    <row r="135" spans="1:12" ht="15">
      <c r="A135" s="10"/>
      <c r="B135" s="5"/>
      <c r="C135" s="22"/>
      <c r="D135" s="23"/>
      <c r="E135" s="37"/>
      <c r="F135" s="149"/>
      <c r="G135" s="150"/>
      <c r="H135" s="150"/>
      <c r="I135" s="150"/>
      <c r="J135" s="150"/>
      <c r="K135" s="151"/>
      <c r="L135" s="38"/>
    </row>
    <row r="136" spans="1:12" ht="15">
      <c r="A136" s="11"/>
      <c r="B136" s="7"/>
      <c r="C136" s="26"/>
      <c r="D136" s="27" t="s">
        <v>33</v>
      </c>
      <c r="E136" s="39"/>
      <c r="F136" s="152">
        <f>SUM(F130:F135)</f>
        <v>555</v>
      </c>
      <c r="G136" s="153">
        <f>SUM(G130:G135)</f>
        <v>16.48</v>
      </c>
      <c r="H136" s="153">
        <f>SUM(H130:H135)</f>
        <v>16.459999999999997</v>
      </c>
      <c r="I136" s="153">
        <f>SUM(I130:I135)</f>
        <v>76.490000000000009</v>
      </c>
      <c r="J136" s="153">
        <f>SUM(J130:J135)</f>
        <v>481.11</v>
      </c>
      <c r="K136" s="154"/>
      <c r="L136" s="40">
        <v>104.4</v>
      </c>
    </row>
    <row r="137" spans="1:12" ht="15">
      <c r="A137" s="12">
        <f>A130</f>
        <v>2</v>
      </c>
      <c r="B137" s="3">
        <f>B130</f>
        <v>3</v>
      </c>
      <c r="C137" s="28" t="s">
        <v>25</v>
      </c>
      <c r="D137" s="24" t="s">
        <v>26</v>
      </c>
      <c r="E137" s="35" t="s">
        <v>103</v>
      </c>
      <c r="F137" s="141">
        <v>60</v>
      </c>
      <c r="G137" s="142">
        <v>2.7</v>
      </c>
      <c r="H137" s="142">
        <v>6.53</v>
      </c>
      <c r="I137" s="142">
        <v>3.6</v>
      </c>
      <c r="J137" s="142">
        <v>54.4</v>
      </c>
      <c r="K137" s="143" t="s">
        <v>153</v>
      </c>
      <c r="L137" s="38"/>
    </row>
    <row r="138" spans="1:12" ht="15">
      <c r="A138" s="10"/>
      <c r="B138" s="5"/>
      <c r="C138" s="22"/>
      <c r="D138" s="24" t="s">
        <v>27</v>
      </c>
      <c r="E138" s="35" t="s">
        <v>118</v>
      </c>
      <c r="F138" s="141">
        <v>210</v>
      </c>
      <c r="G138" s="142">
        <v>2.5499999999999998</v>
      </c>
      <c r="H138" s="142">
        <v>4.1100000000000003</v>
      </c>
      <c r="I138" s="142">
        <v>8.36</v>
      </c>
      <c r="J138" s="142">
        <v>80.8</v>
      </c>
      <c r="K138" s="143" t="s">
        <v>154</v>
      </c>
      <c r="L138" s="38"/>
    </row>
    <row r="139" spans="1:12" ht="15">
      <c r="A139" s="10"/>
      <c r="B139" s="5"/>
      <c r="C139" s="22"/>
      <c r="D139" s="24" t="s">
        <v>28</v>
      </c>
      <c r="E139" s="34" t="s">
        <v>104</v>
      </c>
      <c r="F139" s="141">
        <v>120</v>
      </c>
      <c r="G139" s="155">
        <v>10.3</v>
      </c>
      <c r="H139" s="155">
        <v>7.11</v>
      </c>
      <c r="I139" s="155">
        <v>14.23</v>
      </c>
      <c r="J139" s="142">
        <v>161.91999999999999</v>
      </c>
      <c r="K139" s="143" t="s">
        <v>105</v>
      </c>
      <c r="L139" s="38"/>
    </row>
    <row r="140" spans="1:12" ht="15">
      <c r="A140" s="10"/>
      <c r="B140" s="5"/>
      <c r="C140" s="22"/>
      <c r="D140" s="24" t="s">
        <v>29</v>
      </c>
      <c r="E140" s="34" t="s">
        <v>61</v>
      </c>
      <c r="F140" s="141">
        <v>150</v>
      </c>
      <c r="G140" s="155">
        <v>3.7</v>
      </c>
      <c r="H140" s="155">
        <v>6.3</v>
      </c>
      <c r="I140" s="155">
        <v>26.18</v>
      </c>
      <c r="J140" s="142">
        <v>203</v>
      </c>
      <c r="K140" s="143" t="s">
        <v>134</v>
      </c>
      <c r="L140" s="38"/>
    </row>
    <row r="141" spans="1:12" ht="15">
      <c r="A141" s="10"/>
      <c r="B141" s="5"/>
      <c r="C141" s="22"/>
      <c r="D141" s="24" t="s">
        <v>30</v>
      </c>
      <c r="E141" s="34" t="s">
        <v>74</v>
      </c>
      <c r="F141" s="141">
        <v>200</v>
      </c>
      <c r="G141" s="142">
        <v>0.5</v>
      </c>
      <c r="H141" s="142">
        <v>0.1</v>
      </c>
      <c r="I141" s="142">
        <v>24.1</v>
      </c>
      <c r="J141" s="142">
        <v>95.2</v>
      </c>
      <c r="K141" s="143" t="s">
        <v>79</v>
      </c>
      <c r="L141" s="38"/>
    </row>
    <row r="142" spans="1:12" ht="15">
      <c r="A142" s="10"/>
      <c r="B142" s="5"/>
      <c r="C142" s="22"/>
      <c r="D142" s="24" t="s">
        <v>31</v>
      </c>
      <c r="E142" s="35" t="s">
        <v>50</v>
      </c>
      <c r="F142" s="141">
        <v>50</v>
      </c>
      <c r="G142" s="142">
        <v>4</v>
      </c>
      <c r="H142" s="142">
        <v>2.3199999999999998</v>
      </c>
      <c r="I142" s="142">
        <v>25.98</v>
      </c>
      <c r="J142" s="142">
        <v>136</v>
      </c>
      <c r="K142" s="145" t="s">
        <v>52</v>
      </c>
      <c r="L142" s="38"/>
    </row>
    <row r="143" spans="1:12" ht="30">
      <c r="A143" s="10"/>
      <c r="B143" s="5"/>
      <c r="C143" s="22"/>
      <c r="D143" s="24" t="s">
        <v>32</v>
      </c>
      <c r="E143" s="35" t="s">
        <v>51</v>
      </c>
      <c r="F143" s="141">
        <v>40</v>
      </c>
      <c r="G143" s="142">
        <v>3.2</v>
      </c>
      <c r="H143" s="142">
        <v>1.7</v>
      </c>
      <c r="I143" s="142">
        <v>20.399999999999999</v>
      </c>
      <c r="J143" s="142">
        <v>92</v>
      </c>
      <c r="K143" s="145" t="s">
        <v>53</v>
      </c>
      <c r="L143" s="38"/>
    </row>
    <row r="144" spans="1:12" ht="15">
      <c r="A144" s="10"/>
      <c r="B144" s="5"/>
      <c r="C144" s="22"/>
      <c r="D144" s="23"/>
      <c r="E144" s="37"/>
      <c r="F144" s="149"/>
      <c r="G144" s="150"/>
      <c r="H144" s="150"/>
      <c r="I144" s="150"/>
      <c r="J144" s="150"/>
      <c r="K144" s="151"/>
      <c r="L144" s="38"/>
    </row>
    <row r="145" spans="1:12" ht="15">
      <c r="A145" s="10"/>
      <c r="B145" s="5"/>
      <c r="C145" s="22"/>
      <c r="D145" s="23"/>
      <c r="E145" s="37"/>
      <c r="F145" s="149"/>
      <c r="G145" s="150"/>
      <c r="H145" s="150"/>
      <c r="I145" s="150"/>
      <c r="J145" s="150"/>
      <c r="K145" s="151"/>
      <c r="L145" s="38"/>
    </row>
    <row r="146" spans="1:12" ht="15">
      <c r="A146" s="11"/>
      <c r="B146" s="7"/>
      <c r="C146" s="26"/>
      <c r="D146" s="27" t="s">
        <v>33</v>
      </c>
      <c r="E146" s="39"/>
      <c r="F146" s="152">
        <f>SUM(F137:F145)</f>
        <v>830</v>
      </c>
      <c r="G146" s="153">
        <f>SUM(G137:G145)</f>
        <v>26.95</v>
      </c>
      <c r="H146" s="153">
        <f>SUM(H137:H145)</f>
        <v>28.17</v>
      </c>
      <c r="I146" s="153">
        <f>SUM(I137:I145)</f>
        <v>122.85</v>
      </c>
      <c r="J146" s="153">
        <f>SUM(J137:J145)</f>
        <v>823.32</v>
      </c>
      <c r="K146" s="154"/>
      <c r="L146" s="40">
        <v>156.5</v>
      </c>
    </row>
    <row r="147" spans="1:12" ht="15.75" thickBot="1">
      <c r="A147" s="15">
        <f>A130</f>
        <v>2</v>
      </c>
      <c r="B147" s="16">
        <f>B130</f>
        <v>3</v>
      </c>
      <c r="C147" s="179" t="s">
        <v>4</v>
      </c>
      <c r="D147" s="180"/>
      <c r="E147" s="67"/>
      <c r="F147" s="156">
        <f>F136+F146</f>
        <v>1385</v>
      </c>
      <c r="G147" s="157">
        <f>G136+G146</f>
        <v>43.43</v>
      </c>
      <c r="H147" s="157">
        <f>H136+H146</f>
        <v>44.629999999999995</v>
      </c>
      <c r="I147" s="157">
        <f>I136+I146</f>
        <v>199.34</v>
      </c>
      <c r="J147" s="157">
        <f>J136+J146</f>
        <v>1304.43</v>
      </c>
      <c r="K147" s="158"/>
      <c r="L147" s="69">
        <f>L136+L146</f>
        <v>260.89999999999998</v>
      </c>
    </row>
    <row r="148" spans="1:12" ht="15">
      <c r="A148" s="8">
        <v>2</v>
      </c>
      <c r="B148" s="9">
        <v>4</v>
      </c>
      <c r="C148" s="21" t="s">
        <v>20</v>
      </c>
      <c r="D148" s="24" t="s">
        <v>21</v>
      </c>
      <c r="E148" s="35" t="s">
        <v>155</v>
      </c>
      <c r="F148" s="144">
        <v>185</v>
      </c>
      <c r="G148" s="159">
        <v>10.1</v>
      </c>
      <c r="H148" s="159">
        <v>12.3</v>
      </c>
      <c r="I148" s="159">
        <v>33.5</v>
      </c>
      <c r="J148" s="159">
        <v>248.6</v>
      </c>
      <c r="K148" s="160" t="s">
        <v>139</v>
      </c>
      <c r="L148" s="38"/>
    </row>
    <row r="149" spans="1:12" ht="15">
      <c r="A149" s="10"/>
      <c r="B149" s="5"/>
      <c r="C149" s="22"/>
      <c r="D149" s="24" t="s">
        <v>22</v>
      </c>
      <c r="E149" s="35" t="s">
        <v>66</v>
      </c>
      <c r="F149" s="144">
        <v>200</v>
      </c>
      <c r="G149" s="159">
        <v>2.9</v>
      </c>
      <c r="H149" s="159">
        <v>2.5</v>
      </c>
      <c r="I149" s="159">
        <v>19.600000000000001</v>
      </c>
      <c r="J149" s="159">
        <v>134</v>
      </c>
      <c r="K149" s="160" t="s">
        <v>136</v>
      </c>
      <c r="L149" s="38"/>
    </row>
    <row r="150" spans="1:12" ht="15">
      <c r="A150" s="10"/>
      <c r="B150" s="5"/>
      <c r="C150" s="22"/>
      <c r="D150" s="24" t="s">
        <v>23</v>
      </c>
      <c r="E150" s="73" t="s">
        <v>67</v>
      </c>
      <c r="F150" s="161">
        <v>45</v>
      </c>
      <c r="G150" s="162">
        <v>2.2000000000000002</v>
      </c>
      <c r="H150" s="162">
        <v>1.2</v>
      </c>
      <c r="I150" s="162">
        <v>16.8</v>
      </c>
      <c r="J150" s="162">
        <v>86.8</v>
      </c>
      <c r="K150" s="163" t="s">
        <v>75</v>
      </c>
      <c r="L150" s="38"/>
    </row>
    <row r="151" spans="1:12" ht="15">
      <c r="A151" s="10"/>
      <c r="B151" s="5"/>
      <c r="C151" s="22"/>
      <c r="D151" s="24" t="s">
        <v>24</v>
      </c>
      <c r="E151" s="35" t="s">
        <v>82</v>
      </c>
      <c r="F151" s="144">
        <v>100</v>
      </c>
      <c r="G151" s="159">
        <v>0.8</v>
      </c>
      <c r="H151" s="159">
        <v>0.1</v>
      </c>
      <c r="I151" s="159">
        <v>7.5</v>
      </c>
      <c r="J151" s="159">
        <v>38</v>
      </c>
      <c r="K151" s="145">
        <v>338</v>
      </c>
      <c r="L151" s="38"/>
    </row>
    <row r="152" spans="1:12" ht="15">
      <c r="A152" s="10"/>
      <c r="B152" s="5"/>
      <c r="C152" s="22"/>
      <c r="D152" s="23"/>
      <c r="E152" s="37"/>
      <c r="F152" s="149"/>
      <c r="G152" s="150"/>
      <c r="H152" s="150"/>
      <c r="I152" s="150"/>
      <c r="J152" s="150"/>
      <c r="K152" s="151"/>
      <c r="L152" s="38"/>
    </row>
    <row r="153" spans="1:12" ht="15">
      <c r="A153" s="10"/>
      <c r="B153" s="5"/>
      <c r="C153" s="22"/>
      <c r="D153" s="23"/>
      <c r="E153" s="37"/>
      <c r="F153" s="149"/>
      <c r="G153" s="150"/>
      <c r="H153" s="150"/>
      <c r="I153" s="150"/>
      <c r="J153" s="150"/>
      <c r="K153" s="151"/>
      <c r="L153" s="38"/>
    </row>
    <row r="154" spans="1:12" ht="15">
      <c r="A154" s="11"/>
      <c r="B154" s="7"/>
      <c r="C154" s="26"/>
      <c r="D154" s="27" t="s">
        <v>33</v>
      </c>
      <c r="E154" s="39"/>
      <c r="F154" s="152">
        <f>SUM(F148:F153)</f>
        <v>530</v>
      </c>
      <c r="G154" s="153">
        <f>SUM(G148:G153)</f>
        <v>16</v>
      </c>
      <c r="H154" s="153">
        <f>SUM(H148:H153)</f>
        <v>16.100000000000001</v>
      </c>
      <c r="I154" s="153">
        <f>SUM(I148:I153)</f>
        <v>77.400000000000006</v>
      </c>
      <c r="J154" s="153">
        <f>SUM(J148:J153)</f>
        <v>507.40000000000003</v>
      </c>
      <c r="K154" s="154"/>
      <c r="L154" s="40">
        <v>104.4</v>
      </c>
    </row>
    <row r="155" spans="1:12" ht="15">
      <c r="A155" s="12">
        <f>A148</f>
        <v>2</v>
      </c>
      <c r="B155" s="3">
        <f>B148</f>
        <v>4</v>
      </c>
      <c r="C155" s="28" t="s">
        <v>25</v>
      </c>
      <c r="D155" s="24" t="s">
        <v>26</v>
      </c>
      <c r="E155" s="35" t="s">
        <v>106</v>
      </c>
      <c r="F155" s="141">
        <v>60</v>
      </c>
      <c r="G155" s="142">
        <v>3.3</v>
      </c>
      <c r="H155" s="142">
        <v>3.6</v>
      </c>
      <c r="I155" s="142">
        <v>4.2</v>
      </c>
      <c r="J155" s="142">
        <v>72.400000000000006</v>
      </c>
      <c r="K155" s="143" t="s">
        <v>156</v>
      </c>
      <c r="L155" s="38"/>
    </row>
    <row r="156" spans="1:12" ht="30">
      <c r="A156" s="10"/>
      <c r="B156" s="5"/>
      <c r="C156" s="22"/>
      <c r="D156" s="24" t="s">
        <v>27</v>
      </c>
      <c r="E156" s="35" t="s">
        <v>107</v>
      </c>
      <c r="F156" s="141">
        <v>210</v>
      </c>
      <c r="G156" s="142">
        <v>4.5999999999999996</v>
      </c>
      <c r="H156" s="142">
        <v>5.64</v>
      </c>
      <c r="I156" s="142">
        <v>11.2</v>
      </c>
      <c r="J156" s="142">
        <v>94</v>
      </c>
      <c r="K156" s="143" t="s">
        <v>132</v>
      </c>
      <c r="L156" s="38"/>
    </row>
    <row r="157" spans="1:12" ht="15">
      <c r="A157" s="10"/>
      <c r="B157" s="5"/>
      <c r="C157" s="22"/>
      <c r="D157" s="24" t="s">
        <v>28</v>
      </c>
      <c r="E157" s="34" t="s">
        <v>108</v>
      </c>
      <c r="F157" s="164">
        <v>120</v>
      </c>
      <c r="G157" s="155">
        <v>7.1</v>
      </c>
      <c r="H157" s="155">
        <v>10.210000000000001</v>
      </c>
      <c r="I157" s="155">
        <v>11.56</v>
      </c>
      <c r="J157" s="142">
        <v>180</v>
      </c>
      <c r="K157" s="143" t="s">
        <v>109</v>
      </c>
      <c r="L157" s="38"/>
    </row>
    <row r="158" spans="1:12" ht="15">
      <c r="A158" s="10"/>
      <c r="B158" s="5"/>
      <c r="C158" s="22"/>
      <c r="D158" s="24" t="s">
        <v>29</v>
      </c>
      <c r="E158" s="34" t="s">
        <v>48</v>
      </c>
      <c r="F158" s="141">
        <v>150</v>
      </c>
      <c r="G158" s="142">
        <v>5</v>
      </c>
      <c r="H158" s="142">
        <v>4.8</v>
      </c>
      <c r="I158" s="142">
        <v>27</v>
      </c>
      <c r="J158" s="142">
        <v>151</v>
      </c>
      <c r="K158" s="143" t="s">
        <v>129</v>
      </c>
      <c r="L158" s="38"/>
    </row>
    <row r="159" spans="1:12" ht="15">
      <c r="A159" s="10"/>
      <c r="B159" s="5"/>
      <c r="C159" s="22"/>
      <c r="D159" s="24" t="s">
        <v>30</v>
      </c>
      <c r="E159" s="34" t="s">
        <v>49</v>
      </c>
      <c r="F159" s="141">
        <v>200</v>
      </c>
      <c r="G159" s="142">
        <v>1</v>
      </c>
      <c r="H159" s="142">
        <v>0.2</v>
      </c>
      <c r="I159" s="142">
        <v>19.170000000000002</v>
      </c>
      <c r="J159" s="142">
        <v>90</v>
      </c>
      <c r="K159" s="143" t="s">
        <v>145</v>
      </c>
      <c r="L159" s="38"/>
    </row>
    <row r="160" spans="1:12" ht="15">
      <c r="A160" s="10"/>
      <c r="B160" s="5"/>
      <c r="C160" s="22"/>
      <c r="D160" s="24" t="s">
        <v>31</v>
      </c>
      <c r="E160" s="35" t="s">
        <v>50</v>
      </c>
      <c r="F160" s="141">
        <v>50</v>
      </c>
      <c r="G160" s="142">
        <v>4</v>
      </c>
      <c r="H160" s="142">
        <v>2.3199999999999998</v>
      </c>
      <c r="I160" s="142">
        <v>25.98</v>
      </c>
      <c r="J160" s="142">
        <v>136</v>
      </c>
      <c r="K160" s="160" t="s">
        <v>52</v>
      </c>
      <c r="L160" s="38"/>
    </row>
    <row r="161" spans="1:12" ht="30">
      <c r="A161" s="10"/>
      <c r="B161" s="5"/>
      <c r="C161" s="22"/>
      <c r="D161" s="24" t="s">
        <v>32</v>
      </c>
      <c r="E161" s="35" t="s">
        <v>51</v>
      </c>
      <c r="F161" s="141">
        <v>40</v>
      </c>
      <c r="G161" s="142">
        <v>3.2</v>
      </c>
      <c r="H161" s="142">
        <v>1.7</v>
      </c>
      <c r="I161" s="142">
        <v>20.399999999999999</v>
      </c>
      <c r="J161" s="142">
        <v>92</v>
      </c>
      <c r="K161" s="160" t="s">
        <v>53</v>
      </c>
      <c r="L161" s="38"/>
    </row>
    <row r="162" spans="1:12" ht="15">
      <c r="A162" s="10"/>
      <c r="B162" s="5"/>
      <c r="C162" s="22"/>
      <c r="D162" s="23"/>
      <c r="E162" s="37"/>
      <c r="F162" s="149"/>
      <c r="G162" s="150"/>
      <c r="H162" s="150"/>
      <c r="I162" s="150"/>
      <c r="J162" s="150"/>
      <c r="K162" s="151"/>
      <c r="L162" s="38"/>
    </row>
    <row r="163" spans="1:12" ht="15">
      <c r="A163" s="10"/>
      <c r="B163" s="5"/>
      <c r="C163" s="22"/>
      <c r="D163" s="23"/>
      <c r="E163" s="37"/>
      <c r="F163" s="149"/>
      <c r="G163" s="150"/>
      <c r="H163" s="150"/>
      <c r="I163" s="150"/>
      <c r="J163" s="150"/>
      <c r="K163" s="151"/>
      <c r="L163" s="38"/>
    </row>
    <row r="164" spans="1:12" ht="15">
      <c r="A164" s="11"/>
      <c r="B164" s="7"/>
      <c r="C164" s="26"/>
      <c r="D164" s="27" t="s">
        <v>33</v>
      </c>
      <c r="E164" s="39"/>
      <c r="F164" s="152">
        <f>SUM(F155:F163)</f>
        <v>830</v>
      </c>
      <c r="G164" s="153">
        <f>SUM(G155:G163)</f>
        <v>28.2</v>
      </c>
      <c r="H164" s="153">
        <f>SUM(H155:H163)</f>
        <v>28.470000000000002</v>
      </c>
      <c r="I164" s="153">
        <f>SUM(I155:I163)</f>
        <v>119.50999999999999</v>
      </c>
      <c r="J164" s="153">
        <f>SUM(J155:J163)</f>
        <v>815.4</v>
      </c>
      <c r="K164" s="165"/>
      <c r="L164" s="40">
        <v>156.5</v>
      </c>
    </row>
    <row r="165" spans="1:12" ht="15.75" thickBot="1">
      <c r="A165" s="15">
        <f>A148</f>
        <v>2</v>
      </c>
      <c r="B165" s="16">
        <f>B148</f>
        <v>4</v>
      </c>
      <c r="C165" s="179" t="s">
        <v>4</v>
      </c>
      <c r="D165" s="180"/>
      <c r="E165" s="67"/>
      <c r="F165" s="156">
        <f>F154+F164</f>
        <v>1360</v>
      </c>
      <c r="G165" s="157">
        <f>G154+G164</f>
        <v>44.2</v>
      </c>
      <c r="H165" s="157">
        <f>H154+H164</f>
        <v>44.570000000000007</v>
      </c>
      <c r="I165" s="157">
        <f>I154+I164</f>
        <v>196.91</v>
      </c>
      <c r="J165" s="157">
        <f>J154+J164</f>
        <v>1322.8</v>
      </c>
      <c r="K165" s="158"/>
      <c r="L165" s="69">
        <f>L154+L164</f>
        <v>260.89999999999998</v>
      </c>
    </row>
    <row r="166" spans="1:12" ht="15">
      <c r="A166" s="8">
        <v>2</v>
      </c>
      <c r="B166" s="9">
        <v>5</v>
      </c>
      <c r="C166" s="21" t="s">
        <v>20</v>
      </c>
      <c r="D166" s="24" t="s">
        <v>21</v>
      </c>
      <c r="E166" s="35" t="s">
        <v>110</v>
      </c>
      <c r="F166" s="144">
        <v>150</v>
      </c>
      <c r="G166" s="159">
        <v>14.4</v>
      </c>
      <c r="H166" s="159">
        <v>18.87</v>
      </c>
      <c r="I166" s="159">
        <v>14.6</v>
      </c>
      <c r="J166" s="159">
        <v>283.63</v>
      </c>
      <c r="K166" s="160" t="s">
        <v>157</v>
      </c>
      <c r="L166" s="38"/>
    </row>
    <row r="167" spans="1:12" ht="15">
      <c r="A167" s="10"/>
      <c r="B167" s="5"/>
      <c r="C167" s="22"/>
      <c r="D167" s="24" t="s">
        <v>22</v>
      </c>
      <c r="E167" s="35" t="s">
        <v>40</v>
      </c>
      <c r="F167" s="144">
        <v>205</v>
      </c>
      <c r="G167" s="159">
        <v>0.2</v>
      </c>
      <c r="H167" s="159">
        <v>0.1</v>
      </c>
      <c r="I167" s="159">
        <v>15</v>
      </c>
      <c r="J167" s="159">
        <v>60</v>
      </c>
      <c r="K167" s="160" t="s">
        <v>125</v>
      </c>
      <c r="L167" s="38"/>
    </row>
    <row r="168" spans="1:12" ht="15">
      <c r="A168" s="10"/>
      <c r="B168" s="5"/>
      <c r="C168" s="22"/>
      <c r="D168" s="24" t="s">
        <v>23</v>
      </c>
      <c r="E168" s="73" t="s">
        <v>50</v>
      </c>
      <c r="F168" s="166">
        <v>25</v>
      </c>
      <c r="G168" s="167">
        <v>2</v>
      </c>
      <c r="H168" s="167">
        <v>1.1599999999999999</v>
      </c>
      <c r="I168" s="167">
        <v>12.99</v>
      </c>
      <c r="J168" s="167">
        <v>68</v>
      </c>
      <c r="K168" s="145" t="s">
        <v>52</v>
      </c>
      <c r="L168" s="38"/>
    </row>
    <row r="169" spans="1:12" ht="15">
      <c r="A169" s="10"/>
      <c r="B169" s="5"/>
      <c r="C169" s="22"/>
      <c r="D169" s="24" t="s">
        <v>24</v>
      </c>
      <c r="E169" s="35" t="s">
        <v>42</v>
      </c>
      <c r="F169" s="144">
        <v>100</v>
      </c>
      <c r="G169" s="159">
        <v>0.4</v>
      </c>
      <c r="H169" s="159">
        <v>0.4</v>
      </c>
      <c r="I169" s="159">
        <v>9.8000000000000007</v>
      </c>
      <c r="J169" s="159">
        <v>44.4</v>
      </c>
      <c r="K169" s="145" t="s">
        <v>58</v>
      </c>
      <c r="L169" s="38"/>
    </row>
    <row r="170" spans="1:12" ht="15">
      <c r="A170" s="10"/>
      <c r="B170" s="5"/>
      <c r="C170" s="22"/>
      <c r="D170" s="25" t="s">
        <v>43</v>
      </c>
      <c r="E170" s="30" t="s">
        <v>111</v>
      </c>
      <c r="F170" s="146">
        <v>35</v>
      </c>
      <c r="G170" s="147">
        <v>0.63</v>
      </c>
      <c r="H170" s="147">
        <v>0.1</v>
      </c>
      <c r="I170" s="147">
        <v>23.2</v>
      </c>
      <c r="J170" s="147">
        <v>101.6</v>
      </c>
      <c r="K170" s="148" t="s">
        <v>112</v>
      </c>
      <c r="L170" s="38"/>
    </row>
    <row r="171" spans="1:12" ht="15">
      <c r="A171" s="10"/>
      <c r="B171" s="5"/>
      <c r="C171" s="22"/>
      <c r="D171" s="23"/>
      <c r="E171" s="37"/>
      <c r="F171" s="149"/>
      <c r="G171" s="150"/>
      <c r="H171" s="150"/>
      <c r="I171" s="150"/>
      <c r="J171" s="150"/>
      <c r="K171" s="151"/>
      <c r="L171" s="38"/>
    </row>
    <row r="172" spans="1:12" ht="15" customHeight="1">
      <c r="A172" s="11"/>
      <c r="B172" s="7"/>
      <c r="C172" s="26"/>
      <c r="D172" s="27" t="s">
        <v>33</v>
      </c>
      <c r="E172" s="39"/>
      <c r="F172" s="152">
        <f>SUM(F166:F171)</f>
        <v>515</v>
      </c>
      <c r="G172" s="153">
        <f>SUM(G166:G171)</f>
        <v>17.63</v>
      </c>
      <c r="H172" s="153">
        <f>SUM(H166:H171)</f>
        <v>20.630000000000003</v>
      </c>
      <c r="I172" s="153">
        <f>SUM(I166:I171)</f>
        <v>75.59</v>
      </c>
      <c r="J172" s="153">
        <f>SUM(J166:J171)</f>
        <v>557.63</v>
      </c>
      <c r="K172" s="154"/>
      <c r="L172" s="40">
        <v>104.4</v>
      </c>
    </row>
    <row r="173" spans="1:12" ht="15">
      <c r="A173" s="12">
        <f>A166</f>
        <v>2</v>
      </c>
      <c r="B173" s="3">
        <f>B166</f>
        <v>5</v>
      </c>
      <c r="C173" s="28" t="s">
        <v>25</v>
      </c>
      <c r="D173" s="24" t="s">
        <v>26</v>
      </c>
      <c r="E173" s="35" t="s">
        <v>83</v>
      </c>
      <c r="F173" s="141">
        <v>60</v>
      </c>
      <c r="G173" s="142">
        <v>1</v>
      </c>
      <c r="H173" s="142">
        <v>3.06</v>
      </c>
      <c r="I173" s="142">
        <v>4.62</v>
      </c>
      <c r="J173" s="142">
        <v>49.8</v>
      </c>
      <c r="K173" s="143" t="s">
        <v>141</v>
      </c>
      <c r="L173" s="38"/>
    </row>
    <row r="174" spans="1:12" ht="15">
      <c r="A174" s="10"/>
      <c r="B174" s="5"/>
      <c r="C174" s="22"/>
      <c r="D174" s="24" t="s">
        <v>27</v>
      </c>
      <c r="E174" s="75" t="s">
        <v>113</v>
      </c>
      <c r="F174" s="141">
        <v>220</v>
      </c>
      <c r="G174" s="155">
        <v>2.1</v>
      </c>
      <c r="H174" s="155">
        <v>3.1</v>
      </c>
      <c r="I174" s="155">
        <v>10.1</v>
      </c>
      <c r="J174" s="142">
        <v>109.2</v>
      </c>
      <c r="K174" s="143" t="s">
        <v>158</v>
      </c>
      <c r="L174" s="38"/>
    </row>
    <row r="175" spans="1:12" ht="15">
      <c r="A175" s="10"/>
      <c r="B175" s="5"/>
      <c r="C175" s="22"/>
      <c r="D175" s="24" t="s">
        <v>28</v>
      </c>
      <c r="E175" s="76" t="s">
        <v>114</v>
      </c>
      <c r="F175" s="164">
        <v>240</v>
      </c>
      <c r="G175" s="155">
        <v>16.559999999999999</v>
      </c>
      <c r="H175" s="155">
        <v>17.649999999999999</v>
      </c>
      <c r="I175" s="155">
        <v>23.2</v>
      </c>
      <c r="J175" s="142">
        <v>317.8</v>
      </c>
      <c r="K175" s="148" t="s">
        <v>116</v>
      </c>
      <c r="L175" s="38"/>
    </row>
    <row r="176" spans="1:12" ht="15">
      <c r="A176" s="10"/>
      <c r="B176" s="5"/>
      <c r="C176" s="22"/>
      <c r="D176" s="24" t="s">
        <v>30</v>
      </c>
      <c r="E176" s="34" t="s">
        <v>115</v>
      </c>
      <c r="F176" s="141">
        <v>200</v>
      </c>
      <c r="G176" s="142">
        <v>0.6</v>
      </c>
      <c r="H176" s="142">
        <v>0.1</v>
      </c>
      <c r="I176" s="142">
        <v>23.5</v>
      </c>
      <c r="J176" s="142">
        <v>97.2</v>
      </c>
      <c r="K176" s="143" t="s">
        <v>117</v>
      </c>
      <c r="L176" s="38"/>
    </row>
    <row r="177" spans="1:12" ht="15">
      <c r="A177" s="10"/>
      <c r="B177" s="5"/>
      <c r="C177" s="22"/>
      <c r="D177" s="24" t="s">
        <v>31</v>
      </c>
      <c r="E177" s="73" t="s">
        <v>50</v>
      </c>
      <c r="F177" s="141">
        <v>50</v>
      </c>
      <c r="G177" s="142">
        <v>4</v>
      </c>
      <c r="H177" s="142">
        <v>2.3199999999999998</v>
      </c>
      <c r="I177" s="142">
        <v>25.98</v>
      </c>
      <c r="J177" s="142">
        <v>136</v>
      </c>
      <c r="K177" s="145" t="s">
        <v>52</v>
      </c>
      <c r="L177" s="38"/>
    </row>
    <row r="178" spans="1:12" ht="30">
      <c r="A178" s="10"/>
      <c r="B178" s="5"/>
      <c r="C178" s="22"/>
      <c r="D178" s="24" t="s">
        <v>32</v>
      </c>
      <c r="E178" s="35" t="s">
        <v>51</v>
      </c>
      <c r="F178" s="141">
        <v>40</v>
      </c>
      <c r="G178" s="142">
        <v>3.2</v>
      </c>
      <c r="H178" s="142">
        <v>1.7</v>
      </c>
      <c r="I178" s="142">
        <v>20.399999999999999</v>
      </c>
      <c r="J178" s="142">
        <v>92</v>
      </c>
      <c r="K178" s="145" t="s">
        <v>53</v>
      </c>
      <c r="L178" s="38"/>
    </row>
    <row r="179" spans="1:12" ht="15">
      <c r="A179" s="10"/>
      <c r="B179" s="5"/>
      <c r="C179" s="22"/>
      <c r="D179" s="23"/>
      <c r="E179" s="37"/>
      <c r="F179" s="149"/>
      <c r="G179" s="150"/>
      <c r="H179" s="150"/>
      <c r="I179" s="150"/>
      <c r="J179" s="150"/>
      <c r="K179" s="151"/>
      <c r="L179" s="38"/>
    </row>
    <row r="180" spans="1:12" ht="15">
      <c r="A180" s="10"/>
      <c r="B180" s="5"/>
      <c r="C180" s="22"/>
      <c r="D180" s="23"/>
      <c r="E180" s="37"/>
      <c r="F180" s="149"/>
      <c r="G180" s="150"/>
      <c r="H180" s="150"/>
      <c r="I180" s="150"/>
      <c r="J180" s="150"/>
      <c r="K180" s="151"/>
      <c r="L180" s="38"/>
    </row>
    <row r="181" spans="1:12" ht="15">
      <c r="A181" s="11"/>
      <c r="B181" s="7"/>
      <c r="C181" s="26"/>
      <c r="D181" s="27" t="s">
        <v>33</v>
      </c>
      <c r="E181" s="42"/>
      <c r="F181" s="152">
        <f>SUM(F173:F180)</f>
        <v>810</v>
      </c>
      <c r="G181" s="153">
        <f>SUM(G173:G180)</f>
        <v>27.46</v>
      </c>
      <c r="H181" s="153">
        <f>SUM(H173:H180)</f>
        <v>27.93</v>
      </c>
      <c r="I181" s="153">
        <f>SUM(I173:I180)</f>
        <v>107.80000000000001</v>
      </c>
      <c r="J181" s="153">
        <f>SUM(J173:J180)</f>
        <v>802</v>
      </c>
      <c r="K181" s="154"/>
      <c r="L181" s="40">
        <v>156.5</v>
      </c>
    </row>
    <row r="182" spans="1:12" ht="15.75" thickBot="1">
      <c r="A182" s="15">
        <f>A166</f>
        <v>2</v>
      </c>
      <c r="B182" s="16">
        <f>B166</f>
        <v>5</v>
      </c>
      <c r="C182" s="179" t="s">
        <v>4</v>
      </c>
      <c r="D182" s="181"/>
      <c r="E182" s="43"/>
      <c r="F182" s="168">
        <f>F172+F181</f>
        <v>1325</v>
      </c>
      <c r="G182" s="169">
        <f>G172+G181</f>
        <v>45.09</v>
      </c>
      <c r="H182" s="169">
        <f>H172+H181</f>
        <v>48.56</v>
      </c>
      <c r="I182" s="169">
        <f>I172+I181</f>
        <v>183.39000000000001</v>
      </c>
      <c r="J182" s="169">
        <f>J172+J181</f>
        <v>1359.63</v>
      </c>
      <c r="K182" s="170"/>
      <c r="L182" s="41">
        <f>L172+L181</f>
        <v>260.89999999999998</v>
      </c>
    </row>
    <row r="183" spans="1:12" ht="15">
      <c r="A183" s="13"/>
      <c r="B183" s="14"/>
      <c r="C183" s="182" t="s">
        <v>5</v>
      </c>
      <c r="D183" s="182"/>
      <c r="E183" s="182"/>
      <c r="F183" s="171">
        <f>(F23+F41+F59+F77+F94+F112+F129+F147+F165+F182)/(IF(F23=0,0,1)+IF(F41=0,0,1)+IF(F59=0,0,1)+IF(F77=0,0,1)+IF(F94=0,0,1)+IF(F112=0,0,1)+IF(F129=0,0,1)+IF(F147=0,0,1)+IF(F165=0,0,1)+IF(F182=0,0,1))</f>
        <v>1372.5</v>
      </c>
      <c r="G183" s="172">
        <f>(G23+G41+G59+G77+G94+G112+G129+G147+G165+G182)/(IF(G23=0,0,1)+IF(G41=0,0,1)+IF(G59=0,0,1)+IF(G77=0,0,1)+IF(G94=0,0,1)+IF(G112=0,0,1)+IF(G129=0,0,1)+IF(G147=0,0,1)+IF(G165=0,0,1)+IF(G182=0,0,1))</f>
        <v>43.834000000000003</v>
      </c>
      <c r="H183" s="172">
        <f>(H23+H41+H59+H77+H94+H112+H129+H147+H165+H182)/(IF(H23=0,0,1)+IF(H41=0,0,1)+IF(H59=0,0,1)+IF(H77=0,0,1)+IF(H94=0,0,1)+IF(H112=0,0,1)+IF(H129=0,0,1)+IF(H147=0,0,1)+IF(H165=0,0,1)+IF(H182=0,0,1))</f>
        <v>44.584999999999994</v>
      </c>
      <c r="I183" s="172">
        <f>(I23+I41+I59+I77+I94+I112+I129+I147+I165+I182)/(IF(I23=0,0,1)+IF(I41=0,0,1)+IF(I59=0,0,1)+IF(I77=0,0,1)+IF(I94=0,0,1)+IF(I112=0,0,1)+IF(I129=0,0,1)+IF(I147=0,0,1)+IF(I165=0,0,1)+IF(I182=0,0,1))</f>
        <v>193.499</v>
      </c>
      <c r="J183" s="172">
        <f>(J23+J41+J59+J77+J94+J112+J129+J147+J165+J182)/(IF(J23=0,0,1)+IF(J41=0,0,1)+IF(J59=0,0,1)+IF(J77=0,0,1)+IF(J94=0,0,1)+IF(J112=0,0,1)+IF(J129=0,0,1)+IF(J147=0,0,1)+IF(J165=0,0,1)+IF(J182=0,0,1))</f>
        <v>1342.92</v>
      </c>
      <c r="K183" s="173"/>
      <c r="L183" s="44">
        <f>(L23+L41+L59+L77+L94+L112+L129+L147+L165+L182)/(IF(L23=0,0,1)+IF(L41=0,0,1)+IF(L59=0,0,1)+IF(L77=0,0,1)+IF(L94=0,0,1)+IF(L112=0,0,1)+IF(L129=0,0,1)+IF(L147=0,0,1)+IF(L165=0,0,1)+IF(L182=0,0,1))</f>
        <v>260.90000000000003</v>
      </c>
    </row>
    <row r="184" spans="1:12">
      <c r="F184" s="174"/>
      <c r="G184" s="174"/>
      <c r="H184" s="174"/>
      <c r="I184" s="174"/>
      <c r="J184" s="174"/>
      <c r="K184" s="175"/>
    </row>
    <row r="185" spans="1:12">
      <c r="F185" s="174"/>
      <c r="G185" s="174"/>
      <c r="H185" s="174"/>
      <c r="I185" s="174"/>
      <c r="J185" s="174"/>
      <c r="K185" s="175"/>
    </row>
    <row r="186" spans="1:12">
      <c r="F186" s="174"/>
      <c r="G186" s="174"/>
      <c r="H186" s="174"/>
      <c r="I186" s="174"/>
      <c r="J186" s="174"/>
      <c r="K186" s="175"/>
    </row>
    <row r="187" spans="1:12">
      <c r="F187" s="174"/>
      <c r="G187" s="174"/>
      <c r="H187" s="174"/>
      <c r="I187" s="174"/>
      <c r="J187" s="174"/>
      <c r="K187" s="175"/>
    </row>
    <row r="188" spans="1:12">
      <c r="F188" s="174"/>
      <c r="G188" s="174"/>
      <c r="H188" s="174"/>
      <c r="I188" s="174"/>
      <c r="J188" s="174"/>
      <c r="K188" s="175"/>
    </row>
    <row r="189" spans="1:12">
      <c r="F189" s="174"/>
      <c r="G189" s="174"/>
      <c r="H189" s="174"/>
      <c r="I189" s="174"/>
      <c r="J189" s="174"/>
      <c r="K189" s="175"/>
    </row>
    <row r="190" spans="1:12">
      <c r="F190" s="174"/>
      <c r="G190" s="174"/>
      <c r="H190" s="174"/>
      <c r="I190" s="174"/>
      <c r="J190" s="174"/>
      <c r="K190" s="175"/>
    </row>
    <row r="191" spans="1:12">
      <c r="F191" s="174"/>
      <c r="G191" s="174"/>
      <c r="H191" s="174"/>
      <c r="I191" s="174"/>
      <c r="J191" s="174"/>
      <c r="K191" s="175"/>
    </row>
    <row r="192" spans="1:12">
      <c r="F192" s="174"/>
      <c r="G192" s="174"/>
      <c r="H192" s="174"/>
      <c r="I192" s="174"/>
      <c r="J192" s="174"/>
      <c r="K192" s="175"/>
    </row>
    <row r="193" spans="6:11">
      <c r="F193" s="174"/>
      <c r="G193" s="174"/>
      <c r="H193" s="174"/>
      <c r="I193" s="174"/>
      <c r="J193" s="174"/>
      <c r="K193" s="175"/>
    </row>
    <row r="194" spans="6:11">
      <c r="F194" s="174"/>
      <c r="G194" s="174"/>
      <c r="H194" s="174"/>
      <c r="I194" s="174"/>
      <c r="J194" s="174"/>
      <c r="K194" s="175"/>
    </row>
    <row r="195" spans="6:11">
      <c r="F195" s="174"/>
      <c r="G195" s="174"/>
      <c r="H195" s="174"/>
      <c r="I195" s="174"/>
      <c r="J195" s="174"/>
      <c r="K195" s="175"/>
    </row>
    <row r="196" spans="6:11">
      <c r="F196" s="174"/>
      <c r="G196" s="174"/>
      <c r="H196" s="174"/>
      <c r="I196" s="174"/>
      <c r="J196" s="174"/>
      <c r="K196" s="175"/>
    </row>
    <row r="197" spans="6:11">
      <c r="F197" s="174"/>
      <c r="G197" s="174"/>
      <c r="H197" s="174"/>
      <c r="I197" s="174"/>
      <c r="J197" s="174"/>
      <c r="K197" s="175"/>
    </row>
    <row r="198" spans="6:11">
      <c r="F198" s="174"/>
      <c r="G198" s="174"/>
      <c r="H198" s="174"/>
      <c r="I198" s="174"/>
      <c r="J198" s="174"/>
      <c r="K198" s="175"/>
    </row>
    <row r="199" spans="6:11">
      <c r="F199" s="174"/>
      <c r="G199" s="174"/>
      <c r="H199" s="174"/>
      <c r="I199" s="174"/>
      <c r="J199" s="174"/>
      <c r="K199" s="175"/>
    </row>
    <row r="200" spans="6:11">
      <c r="F200" s="174"/>
      <c r="G200" s="174"/>
      <c r="H200" s="174"/>
      <c r="I200" s="174"/>
      <c r="J200" s="174"/>
      <c r="K200" s="175"/>
    </row>
    <row r="201" spans="6:11">
      <c r="F201" s="174"/>
      <c r="G201" s="174"/>
      <c r="H201" s="174"/>
      <c r="I201" s="174"/>
      <c r="J201" s="174"/>
      <c r="K201" s="175"/>
    </row>
    <row r="202" spans="6:11">
      <c r="F202" s="174"/>
      <c r="G202" s="174"/>
      <c r="H202" s="174"/>
      <c r="I202" s="174"/>
      <c r="J202" s="174"/>
      <c r="K202" s="175"/>
    </row>
    <row r="203" spans="6:11">
      <c r="F203" s="174"/>
      <c r="G203" s="174"/>
      <c r="H203" s="174"/>
      <c r="I203" s="174"/>
      <c r="J203" s="174"/>
      <c r="K203" s="175"/>
    </row>
    <row r="204" spans="6:11">
      <c r="F204" s="174"/>
      <c r="G204" s="174"/>
      <c r="H204" s="174"/>
      <c r="I204" s="174"/>
      <c r="J204" s="174"/>
      <c r="K204" s="175"/>
    </row>
    <row r="205" spans="6:11">
      <c r="F205" s="174"/>
      <c r="G205" s="174"/>
      <c r="H205" s="174"/>
      <c r="I205" s="174"/>
      <c r="J205" s="174"/>
      <c r="K205" s="175"/>
    </row>
    <row r="206" spans="6:11">
      <c r="F206" s="174"/>
      <c r="G206" s="174"/>
      <c r="H206" s="174"/>
      <c r="I206" s="174"/>
      <c r="J206" s="174"/>
      <c r="K206" s="175"/>
    </row>
    <row r="207" spans="6:11">
      <c r="F207" s="174"/>
      <c r="G207" s="174"/>
      <c r="H207" s="174"/>
      <c r="I207" s="174"/>
      <c r="J207" s="174"/>
      <c r="K207" s="175"/>
    </row>
    <row r="208" spans="6:11">
      <c r="F208" s="174"/>
      <c r="G208" s="174"/>
      <c r="H208" s="174"/>
      <c r="I208" s="174"/>
      <c r="J208" s="174"/>
      <c r="K208" s="175"/>
    </row>
    <row r="209" spans="6:11">
      <c r="F209" s="174"/>
      <c r="G209" s="174"/>
      <c r="H209" s="174"/>
      <c r="I209" s="174"/>
      <c r="J209" s="174"/>
      <c r="K209" s="175"/>
    </row>
    <row r="210" spans="6:11">
      <c r="F210" s="174"/>
      <c r="G210" s="174"/>
      <c r="H210" s="174"/>
      <c r="I210" s="174"/>
      <c r="J210" s="174"/>
      <c r="K210" s="175"/>
    </row>
    <row r="211" spans="6:11">
      <c r="F211" s="174"/>
      <c r="G211" s="174"/>
      <c r="H211" s="174"/>
      <c r="I211" s="174"/>
      <c r="J211" s="174"/>
      <c r="K211" s="175"/>
    </row>
    <row r="212" spans="6:11">
      <c r="F212" s="174"/>
      <c r="G212" s="174"/>
      <c r="H212" s="174"/>
      <c r="I212" s="174"/>
      <c r="J212" s="174"/>
      <c r="K212" s="175"/>
    </row>
    <row r="213" spans="6:11">
      <c r="F213" s="174"/>
      <c r="G213" s="174"/>
      <c r="H213" s="174"/>
      <c r="I213" s="174"/>
      <c r="J213" s="174"/>
      <c r="K213" s="175"/>
    </row>
    <row r="214" spans="6:11">
      <c r="F214" s="174"/>
      <c r="G214" s="174"/>
      <c r="H214" s="174"/>
      <c r="I214" s="174"/>
      <c r="J214" s="174"/>
      <c r="K214" s="175"/>
    </row>
    <row r="215" spans="6:11">
      <c r="F215" s="174"/>
      <c r="G215" s="174"/>
      <c r="H215" s="174"/>
      <c r="I215" s="174"/>
      <c r="J215" s="174"/>
      <c r="K215" s="175"/>
    </row>
    <row r="216" spans="6:11">
      <c r="F216" s="174"/>
      <c r="G216" s="174"/>
      <c r="H216" s="174"/>
      <c r="I216" s="174"/>
      <c r="J216" s="174"/>
      <c r="K216" s="175"/>
    </row>
    <row r="217" spans="6:11">
      <c r="F217" s="174"/>
      <c r="G217" s="174"/>
      <c r="H217" s="174"/>
      <c r="I217" s="174"/>
      <c r="J217" s="174"/>
      <c r="K217" s="175"/>
    </row>
    <row r="218" spans="6:11">
      <c r="F218" s="174"/>
      <c r="G218" s="174"/>
      <c r="H218" s="174"/>
      <c r="I218" s="174"/>
      <c r="J218" s="174"/>
      <c r="K218" s="175"/>
    </row>
    <row r="219" spans="6:11">
      <c r="F219" s="174"/>
      <c r="G219" s="174"/>
      <c r="H219" s="174"/>
      <c r="I219" s="174"/>
      <c r="J219" s="174"/>
      <c r="K219" s="175"/>
    </row>
    <row r="220" spans="6:11">
      <c r="F220" s="174"/>
      <c r="G220" s="174"/>
      <c r="H220" s="174"/>
      <c r="I220" s="174"/>
      <c r="J220" s="174"/>
      <c r="K220" s="175"/>
    </row>
    <row r="221" spans="6:11">
      <c r="F221" s="174"/>
      <c r="G221" s="174"/>
      <c r="H221" s="174"/>
      <c r="I221" s="174"/>
      <c r="J221" s="174"/>
      <c r="K221" s="175"/>
    </row>
    <row r="222" spans="6:11">
      <c r="F222" s="174"/>
      <c r="G222" s="174"/>
      <c r="H222" s="174"/>
      <c r="I222" s="174"/>
      <c r="J222" s="174"/>
      <c r="K222" s="175"/>
    </row>
    <row r="223" spans="6:11">
      <c r="F223" s="174"/>
      <c r="G223" s="174"/>
      <c r="H223" s="174"/>
      <c r="I223" s="174"/>
      <c r="J223" s="174"/>
      <c r="K223" s="175"/>
    </row>
    <row r="224" spans="6:11">
      <c r="F224" s="174"/>
      <c r="G224" s="174"/>
      <c r="H224" s="174"/>
      <c r="I224" s="174"/>
      <c r="J224" s="174"/>
      <c r="K224" s="175"/>
    </row>
    <row r="225" spans="6:11">
      <c r="F225" s="174"/>
      <c r="G225" s="174"/>
      <c r="H225" s="174"/>
      <c r="I225" s="174"/>
      <c r="J225" s="174"/>
      <c r="K225" s="175"/>
    </row>
    <row r="226" spans="6:11">
      <c r="F226" s="174"/>
      <c r="G226" s="174"/>
      <c r="H226" s="174"/>
      <c r="I226" s="174"/>
      <c r="J226" s="174"/>
      <c r="K226" s="175"/>
    </row>
    <row r="227" spans="6:11">
      <c r="F227" s="174"/>
      <c r="G227" s="174"/>
      <c r="H227" s="174"/>
      <c r="I227" s="174"/>
      <c r="J227" s="174"/>
      <c r="K227" s="175"/>
    </row>
    <row r="228" spans="6:11">
      <c r="F228" s="174"/>
      <c r="G228" s="174"/>
      <c r="H228" s="174"/>
      <c r="I228" s="174"/>
      <c r="J228" s="174"/>
      <c r="K228" s="175"/>
    </row>
    <row r="229" spans="6:11">
      <c r="F229" s="174"/>
      <c r="G229" s="174"/>
      <c r="H229" s="174"/>
      <c r="I229" s="174"/>
      <c r="J229" s="174"/>
      <c r="K229" s="175"/>
    </row>
    <row r="230" spans="6:11">
      <c r="F230" s="174"/>
      <c r="G230" s="174"/>
      <c r="H230" s="174"/>
      <c r="I230" s="174"/>
      <c r="J230" s="174"/>
      <c r="K230" s="175"/>
    </row>
    <row r="231" spans="6:11">
      <c r="F231" s="174"/>
      <c r="G231" s="174"/>
      <c r="H231" s="174"/>
      <c r="I231" s="174"/>
      <c r="J231" s="174"/>
      <c r="K231" s="175"/>
    </row>
    <row r="232" spans="6:11">
      <c r="F232" s="174"/>
      <c r="G232" s="174"/>
      <c r="H232" s="174"/>
      <c r="I232" s="174"/>
      <c r="J232" s="174"/>
      <c r="K232" s="175"/>
    </row>
    <row r="233" spans="6:11">
      <c r="F233" s="174"/>
      <c r="G233" s="174"/>
      <c r="H233" s="174"/>
      <c r="I233" s="174"/>
      <c r="J233" s="174"/>
      <c r="K233" s="175"/>
    </row>
    <row r="234" spans="6:11">
      <c r="F234" s="174"/>
      <c r="G234" s="174"/>
      <c r="H234" s="174"/>
      <c r="I234" s="174"/>
      <c r="J234" s="174"/>
      <c r="K234" s="175"/>
    </row>
    <row r="235" spans="6:11">
      <c r="F235" s="174"/>
      <c r="G235" s="174"/>
      <c r="H235" s="174"/>
      <c r="I235" s="174"/>
      <c r="J235" s="174"/>
      <c r="K235" s="175"/>
    </row>
    <row r="236" spans="6:11">
      <c r="F236" s="174"/>
      <c r="G236" s="174"/>
      <c r="H236" s="174"/>
      <c r="I236" s="174"/>
      <c r="J236" s="174"/>
      <c r="K236" s="175"/>
    </row>
    <row r="237" spans="6:11">
      <c r="F237" s="174"/>
      <c r="G237" s="174"/>
      <c r="H237" s="174"/>
      <c r="I237" s="174"/>
      <c r="J237" s="174"/>
      <c r="K237" s="175"/>
    </row>
    <row r="238" spans="6:11">
      <c r="F238" s="174"/>
      <c r="G238" s="174"/>
      <c r="H238" s="174"/>
      <c r="I238" s="174"/>
      <c r="J238" s="174"/>
      <c r="K238" s="175"/>
    </row>
    <row r="239" spans="6:11">
      <c r="F239" s="174"/>
      <c r="G239" s="174"/>
      <c r="H239" s="174"/>
      <c r="I239" s="174"/>
      <c r="J239" s="174"/>
      <c r="K239" s="175"/>
    </row>
    <row r="240" spans="6:11">
      <c r="F240" s="174"/>
      <c r="G240" s="174"/>
      <c r="H240" s="174"/>
      <c r="I240" s="174"/>
      <c r="J240" s="174"/>
      <c r="K240" s="175"/>
    </row>
  </sheetData>
  <mergeCells count="14">
    <mergeCell ref="C1:E1"/>
    <mergeCell ref="H1:K1"/>
    <mergeCell ref="H2:K2"/>
    <mergeCell ref="C23:D23"/>
    <mergeCell ref="C41:D41"/>
    <mergeCell ref="C147:D147"/>
    <mergeCell ref="C165:D165"/>
    <mergeCell ref="C182:D182"/>
    <mergeCell ref="C183:E183"/>
    <mergeCell ref="C59:D59"/>
    <mergeCell ref="C77:D77"/>
    <mergeCell ref="C94:D94"/>
    <mergeCell ref="C112:D112"/>
    <mergeCell ref="C129:D129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2025-04-15T09:38:24Z</cp:lastPrinted>
  <dcterms:created xsi:type="dcterms:W3CDTF">2022-05-16T14:23:56Z</dcterms:created>
  <dcterms:modified xsi:type="dcterms:W3CDTF">2025-04-15T11:49:27Z</dcterms:modified>
</cp:coreProperties>
</file>